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itesRA\Desktop\"/>
    </mc:Choice>
  </mc:AlternateContent>
  <bookViews>
    <workbookView xWindow="0" yWindow="0" windowWidth="28800" windowHeight="11835"/>
  </bookViews>
  <sheets>
    <sheet name="КУ" sheetId="1" r:id="rId1"/>
  </sheets>
  <definedNames>
    <definedName name="_xlnm._FilterDatabase" localSheetId="0" hidden="1">КУ!$A$16:$N$16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3" i="1" l="1"/>
  <c r="I143" i="1" s="1"/>
  <c r="H142" i="1"/>
  <c r="I142" i="1" s="1"/>
  <c r="H141" i="1"/>
  <c r="I141" i="1" s="1"/>
  <c r="H140" i="1"/>
  <c r="I140" i="1" s="1"/>
  <c r="H139" i="1"/>
  <c r="I139" i="1" s="1"/>
  <c r="H138" i="1"/>
  <c r="I138" i="1" s="1"/>
  <c r="H137" i="1"/>
  <c r="I137" i="1" s="1"/>
  <c r="H136" i="1"/>
  <c r="I136" i="1" s="1"/>
  <c r="H135" i="1"/>
  <c r="I135" i="1" s="1"/>
  <c r="H134" i="1"/>
  <c r="I134" i="1" s="1"/>
  <c r="H133" i="1"/>
  <c r="I133" i="1" s="1"/>
  <c r="H132" i="1"/>
  <c r="I132" i="1" s="1"/>
  <c r="H131" i="1"/>
  <c r="I131" i="1" s="1"/>
  <c r="H130" i="1"/>
  <c r="I130" i="1" s="1"/>
  <c r="H129" i="1"/>
  <c r="I129" i="1" s="1"/>
  <c r="H128" i="1"/>
  <c r="I128" i="1" s="1"/>
  <c r="H127" i="1"/>
  <c r="I127" i="1" s="1"/>
  <c r="H126" i="1"/>
  <c r="I126" i="1" s="1"/>
  <c r="H125" i="1"/>
  <c r="I125" i="1" s="1"/>
  <c r="H124" i="1"/>
  <c r="I124" i="1" s="1"/>
  <c r="H123" i="1"/>
  <c r="I123" i="1" s="1"/>
  <c r="H122" i="1"/>
  <c r="I122" i="1" s="1"/>
  <c r="H121" i="1"/>
  <c r="I121" i="1" s="1"/>
  <c r="H120" i="1"/>
  <c r="I120" i="1" s="1"/>
  <c r="H119" i="1"/>
  <c r="I119" i="1" s="1"/>
  <c r="H118" i="1"/>
  <c r="I118" i="1" s="1"/>
  <c r="H117" i="1"/>
  <c r="I117" i="1" s="1"/>
  <c r="H116" i="1"/>
  <c r="I116" i="1" s="1"/>
  <c r="H115" i="1"/>
  <c r="I115" i="1" s="1"/>
  <c r="H114" i="1"/>
  <c r="I114" i="1" s="1"/>
  <c r="H113" i="1"/>
  <c r="I113" i="1" s="1"/>
  <c r="H112" i="1"/>
  <c r="I112" i="1" s="1"/>
  <c r="H111" i="1"/>
  <c r="I111" i="1" s="1"/>
  <c r="H110" i="1"/>
  <c r="I110" i="1" s="1"/>
  <c r="H109" i="1"/>
  <c r="I109" i="1" s="1"/>
  <c r="H108" i="1"/>
  <c r="I108" i="1" s="1"/>
  <c r="H107" i="1"/>
  <c r="I107" i="1" s="1"/>
  <c r="H106" i="1"/>
  <c r="I106" i="1" s="1"/>
  <c r="H105" i="1"/>
  <c r="I105" i="1" s="1"/>
  <c r="H104" i="1"/>
  <c r="I104" i="1" s="1"/>
  <c r="H103" i="1"/>
  <c r="I103" i="1" s="1"/>
  <c r="H102" i="1"/>
  <c r="I102" i="1" s="1"/>
  <c r="H101" i="1"/>
  <c r="I101" i="1" s="1"/>
  <c r="H100" i="1"/>
  <c r="I100" i="1" s="1"/>
  <c r="H99" i="1"/>
  <c r="I99" i="1" s="1"/>
  <c r="H98" i="1"/>
  <c r="I98" i="1" s="1"/>
  <c r="H97" i="1"/>
  <c r="I97" i="1" s="1"/>
  <c r="H96" i="1"/>
  <c r="I96" i="1" s="1"/>
  <c r="H95" i="1"/>
  <c r="I95" i="1" s="1"/>
  <c r="H94" i="1"/>
  <c r="I94" i="1" s="1"/>
  <c r="H93" i="1"/>
  <c r="I93" i="1" s="1"/>
  <c r="H92" i="1"/>
  <c r="I92" i="1" s="1"/>
  <c r="I91" i="1"/>
  <c r="H91" i="1"/>
  <c r="H90" i="1"/>
  <c r="I90" i="1" s="1"/>
  <c r="I89" i="1"/>
  <c r="H89" i="1"/>
  <c r="H88" i="1"/>
  <c r="I88" i="1" s="1"/>
  <c r="H87" i="1"/>
  <c r="I87" i="1" s="1"/>
  <c r="H86" i="1"/>
  <c r="I86" i="1" s="1"/>
  <c r="H85" i="1"/>
  <c r="I85" i="1" s="1"/>
  <c r="H84" i="1"/>
  <c r="I84" i="1" s="1"/>
  <c r="I83" i="1"/>
  <c r="H83" i="1"/>
  <c r="H82" i="1"/>
  <c r="I82" i="1" s="1"/>
  <c r="I81" i="1"/>
  <c r="H81" i="1"/>
  <c r="H80" i="1"/>
  <c r="I80" i="1" s="1"/>
  <c r="H79" i="1"/>
  <c r="I79" i="1" s="1"/>
  <c r="H78" i="1"/>
  <c r="I78" i="1" s="1"/>
  <c r="H77" i="1"/>
  <c r="I77" i="1" s="1"/>
  <c r="H76" i="1"/>
  <c r="I76" i="1" s="1"/>
  <c r="I75" i="1"/>
  <c r="H75" i="1"/>
  <c r="H74" i="1"/>
  <c r="I74" i="1" s="1"/>
  <c r="I73" i="1"/>
  <c r="H73" i="1"/>
  <c r="H72" i="1"/>
  <c r="I72" i="1" s="1"/>
  <c r="H71" i="1"/>
  <c r="I71" i="1" s="1"/>
  <c r="H70" i="1"/>
  <c r="I70" i="1" s="1"/>
  <c r="H69" i="1"/>
  <c r="I69" i="1" s="1"/>
  <c r="H68" i="1"/>
  <c r="I68" i="1" s="1"/>
  <c r="I67" i="1"/>
  <c r="H67" i="1"/>
  <c r="H66" i="1"/>
  <c r="I66" i="1" s="1"/>
  <c r="I65" i="1"/>
  <c r="H65" i="1"/>
  <c r="H64" i="1"/>
  <c r="I64" i="1" s="1"/>
  <c r="H63" i="1"/>
  <c r="I63" i="1" s="1"/>
  <c r="H62" i="1"/>
  <c r="I62" i="1" s="1"/>
  <c r="H61" i="1"/>
  <c r="I61" i="1" s="1"/>
  <c r="H60" i="1"/>
  <c r="I60" i="1" s="1"/>
  <c r="I59" i="1"/>
  <c r="H59" i="1"/>
  <c r="H58" i="1"/>
  <c r="I58" i="1" s="1"/>
  <c r="I57" i="1"/>
  <c r="H57" i="1"/>
  <c r="H56" i="1"/>
  <c r="I56" i="1" s="1"/>
  <c r="H55" i="1"/>
  <c r="I55" i="1" s="1"/>
  <c r="H54" i="1"/>
  <c r="I54" i="1" s="1"/>
  <c r="H53" i="1"/>
  <c r="I53" i="1" s="1"/>
  <c r="H52" i="1"/>
  <c r="I52" i="1" s="1"/>
  <c r="I51" i="1"/>
  <c r="H51" i="1"/>
  <c r="H50" i="1"/>
  <c r="I50" i="1" s="1"/>
  <c r="I49" i="1"/>
  <c r="H49" i="1"/>
  <c r="H48" i="1"/>
  <c r="I48" i="1" s="1"/>
  <c r="H47" i="1"/>
  <c r="I47" i="1" s="1"/>
  <c r="H46" i="1"/>
  <c r="I46" i="1" s="1"/>
  <c r="H45" i="1"/>
  <c r="I45" i="1" s="1"/>
  <c r="H44" i="1"/>
  <c r="I44" i="1" s="1"/>
  <c r="I43" i="1"/>
  <c r="H43" i="1"/>
  <c r="H42" i="1"/>
  <c r="I42" i="1" s="1"/>
  <c r="I41" i="1"/>
  <c r="H41" i="1"/>
  <c r="H40" i="1"/>
  <c r="I40" i="1" s="1"/>
  <c r="H39" i="1"/>
  <c r="I39" i="1" s="1"/>
  <c r="H38" i="1"/>
  <c r="I38" i="1" s="1"/>
  <c r="H37" i="1"/>
  <c r="I37" i="1" s="1"/>
  <c r="H36" i="1"/>
  <c r="I36" i="1" s="1"/>
  <c r="I35" i="1"/>
  <c r="H35" i="1"/>
  <c r="H34" i="1"/>
  <c r="I34" i="1" s="1"/>
  <c r="I33" i="1"/>
  <c r="H33" i="1"/>
  <c r="H32" i="1"/>
  <c r="I32" i="1" s="1"/>
  <c r="H31" i="1"/>
  <c r="I31" i="1" s="1"/>
  <c r="H30" i="1"/>
  <c r="I30" i="1" s="1"/>
  <c r="H29" i="1"/>
  <c r="I29" i="1" s="1"/>
  <c r="H28" i="1"/>
  <c r="I28" i="1" s="1"/>
  <c r="I27" i="1"/>
  <c r="H27" i="1"/>
  <c r="H26" i="1"/>
  <c r="I26" i="1" s="1"/>
  <c r="I25" i="1"/>
  <c r="H25" i="1"/>
  <c r="H24" i="1"/>
  <c r="I24" i="1" s="1"/>
  <c r="H23" i="1"/>
  <c r="I23" i="1" s="1"/>
  <c r="H22" i="1"/>
  <c r="I22" i="1" s="1"/>
  <c r="H21" i="1"/>
  <c r="I21" i="1" s="1"/>
  <c r="H20" i="1"/>
  <c r="I20" i="1" s="1"/>
  <c r="I19" i="1"/>
  <c r="H19" i="1"/>
  <c r="H18" i="1"/>
  <c r="I18" i="1" s="1"/>
  <c r="I17" i="1"/>
  <c r="H17" i="1"/>
  <c r="H16" i="1"/>
  <c r="I16" i="1" s="1"/>
  <c r="H15" i="1"/>
  <c r="I15" i="1" s="1"/>
  <c r="H14" i="1"/>
  <c r="I14" i="1" s="1"/>
  <c r="H13" i="1"/>
  <c r="I13" i="1" s="1"/>
  <c r="H12" i="1"/>
  <c r="I12" i="1" s="1"/>
  <c r="I11" i="1"/>
  <c r="H11" i="1"/>
  <c r="H10" i="1"/>
  <c r="I10" i="1" s="1"/>
  <c r="I9" i="1"/>
  <c r="H9" i="1"/>
  <c r="H8" i="1"/>
  <c r="I8" i="1" s="1"/>
</calcChain>
</file>

<file path=xl/sharedStrings.xml><?xml version="1.0" encoding="utf-8"?>
<sst xmlns="http://schemas.openxmlformats.org/spreadsheetml/2006/main" count="235" uniqueCount="141">
  <si>
    <t>Кряжский участок-2016г.</t>
  </si>
  <si>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</si>
  <si>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</si>
  <si>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</si>
  <si>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</si>
  <si>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</si>
  <si>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кВА</t>
  </si>
  <si>
    <t>%</t>
  </si>
  <si>
    <t>фаза А</t>
  </si>
  <si>
    <t>фаза В</t>
  </si>
  <si>
    <t>фаза С</t>
  </si>
  <si>
    <t>РП 421,1</t>
  </si>
  <si>
    <t>Котельная п. Волгарь ЗАО "СУТЭК", быт</t>
  </si>
  <si>
    <t>РП 421,2</t>
  </si>
  <si>
    <t>--*--</t>
  </si>
  <si>
    <t>РП 426,1</t>
  </si>
  <si>
    <t>Быт</t>
  </si>
  <si>
    <t>РП 426,2</t>
  </si>
  <si>
    <t>РП 430,1</t>
  </si>
  <si>
    <t>водо-НС ЗАО "СУТЭК", Быт</t>
  </si>
  <si>
    <t>РП 430,2</t>
  </si>
  <si>
    <t>РП 431,1</t>
  </si>
  <si>
    <t>РП 431,2</t>
  </si>
  <si>
    <t>РП 438,1</t>
  </si>
  <si>
    <t>КНС-26 ЗАО "СУТЭК"; Быт</t>
  </si>
  <si>
    <t>РП 438,2</t>
  </si>
  <si>
    <t>4501,А</t>
  </si>
  <si>
    <t>4501,Б</t>
  </si>
  <si>
    <t>4502,А</t>
  </si>
  <si>
    <t>КНС-11 ЗАО "СУТЭК", Быт</t>
  </si>
  <si>
    <t>4502,Б</t>
  </si>
  <si>
    <t>4505,А</t>
  </si>
  <si>
    <t>4505,Б</t>
  </si>
  <si>
    <t>4508,А</t>
  </si>
  <si>
    <t>Котельная п. Кирзавод ЗАО "СУТЭК" ; КНС-6 филиал АО "Водные технологии" "Самарский" , быт</t>
  </si>
  <si>
    <t>4508,Б</t>
  </si>
  <si>
    <t>4509,А</t>
  </si>
  <si>
    <t>ГБУЗ СО СГБ № 10 роддом, школо №23</t>
  </si>
  <si>
    <t>4509,Б</t>
  </si>
  <si>
    <t>4525,А</t>
  </si>
  <si>
    <t>КНС-21 ООО «Самарские коммунальные системы», быт</t>
  </si>
  <si>
    <t>4525,Б</t>
  </si>
  <si>
    <t>быт</t>
  </si>
  <si>
    <t>КНС-1 ООО «Самарские коммунальные системы», быт</t>
  </si>
  <si>
    <t>КНС-2 ООО «Самарские коммунальные системы», быт</t>
  </si>
  <si>
    <t>4561,А</t>
  </si>
  <si>
    <t>4561,Б</t>
  </si>
  <si>
    <t>4563,А</t>
  </si>
  <si>
    <t>4563,Б</t>
  </si>
  <si>
    <t>4565 Т-1</t>
  </si>
  <si>
    <t>школа № 55, Быт</t>
  </si>
  <si>
    <t>4565 Т-2</t>
  </si>
  <si>
    <t>4566 Т-1</t>
  </si>
  <si>
    <t>4566 Т-2</t>
  </si>
  <si>
    <t>КНС-7  ООО «Самарские коммунальные системы», Быт</t>
  </si>
  <si>
    <t>4567,А</t>
  </si>
  <si>
    <t>детский сад № 365, Быт</t>
  </si>
  <si>
    <t>4567,Б</t>
  </si>
  <si>
    <t>4568,А</t>
  </si>
  <si>
    <t>ЦТП ЗАО "СУТЭК", Быт</t>
  </si>
  <si>
    <t>4568,Б</t>
  </si>
  <si>
    <t>4569,А</t>
  </si>
  <si>
    <t>ПСЭ-263/4 ОАО "Ростелеком", Быт</t>
  </si>
  <si>
    <t>4569,Б</t>
  </si>
  <si>
    <t>4577,А</t>
  </si>
  <si>
    <t>4577,Б</t>
  </si>
  <si>
    <t>д/сад №389, быт</t>
  </si>
  <si>
    <t>д/сад №406, быт</t>
  </si>
  <si>
    <t>школа № 143, быт</t>
  </si>
  <si>
    <t>кряж НС ООО «Самарские коммунальные системы», Быт</t>
  </si>
  <si>
    <t>Кряж НС ООО «Самарские коммунальные системы», быт</t>
  </si>
  <si>
    <t>детский сад № 166, быт</t>
  </si>
  <si>
    <t>4621,А</t>
  </si>
  <si>
    <t>4621,Б</t>
  </si>
  <si>
    <t>4625,А</t>
  </si>
  <si>
    <t>4625,Б</t>
  </si>
  <si>
    <t>4627,А</t>
  </si>
  <si>
    <t>детский сад № 382, быт</t>
  </si>
  <si>
    <t>4627,Б</t>
  </si>
  <si>
    <t>4630,А</t>
  </si>
  <si>
    <t>детский сад № 96, Быт</t>
  </si>
  <si>
    <t>4630,Б</t>
  </si>
  <si>
    <t>4631,А</t>
  </si>
  <si>
    <t>4631,Б</t>
  </si>
  <si>
    <t>4633,А</t>
  </si>
  <si>
    <t>КНС-25 ЗАО "СУТЭК", Быт</t>
  </si>
  <si>
    <t>4633,Б</t>
  </si>
  <si>
    <t>4635,А</t>
  </si>
  <si>
    <t>4635,Б</t>
  </si>
  <si>
    <t>4636,А</t>
  </si>
  <si>
    <t>водо-НС 26кв. ЗАО "СУТЭК" , быт</t>
  </si>
  <si>
    <t>4636,Б</t>
  </si>
  <si>
    <t>4637,А</t>
  </si>
  <si>
    <t>школа № 24, быт</t>
  </si>
  <si>
    <t>4637,Б</t>
  </si>
  <si>
    <t>ГБ № 10 детский дневной стационар,  детский сад № 231, Быт</t>
  </si>
  <si>
    <t>поликлиника ГБ № 10 , военный комиссариат, Быт</t>
  </si>
  <si>
    <t>школа № 129, Быт</t>
  </si>
  <si>
    <t>4647,А</t>
  </si>
  <si>
    <t>школа-интернат № 136, Быт</t>
  </si>
  <si>
    <t>4647,Б</t>
  </si>
  <si>
    <t>4648,А</t>
  </si>
  <si>
    <t>детский сад № 3, детский сад № 466, Быт</t>
  </si>
  <si>
    <t>4648,Б</t>
  </si>
  <si>
    <t>4649 Т-1</t>
  </si>
  <si>
    <t xml:space="preserve"> детский сад № 261, школа № 74, Быт</t>
  </si>
  <si>
    <t>4649 Т-2</t>
  </si>
  <si>
    <t>4650,А</t>
  </si>
  <si>
    <t>КНС-3 ЗАО "СУТЭК", ОАО "Связьтранснефть" - "СВПТУС", Быт</t>
  </si>
  <si>
    <t>4650,Б</t>
  </si>
  <si>
    <t>4652,А</t>
  </si>
  <si>
    <t>стоматологическая поликлиника №5, Быт</t>
  </si>
  <si>
    <t>4652,Б</t>
  </si>
  <si>
    <t>4653 Т-2</t>
  </si>
  <si>
    <t>4653 Т-1</t>
  </si>
  <si>
    <t>детский сад № 269, Быт</t>
  </si>
  <si>
    <t>4656,А</t>
  </si>
  <si>
    <t>школа № 129;  АТС-330, ПСЭ-264\3 ОАО "Ростелеком"; КНС-2 филиал АО "Водные технологии"</t>
  </si>
  <si>
    <t>4656,Б</t>
  </si>
  <si>
    <t>4658,А</t>
  </si>
  <si>
    <t>4658,Б</t>
  </si>
  <si>
    <t>КУ СЭС ЗАО "ССК"</t>
  </si>
  <si>
    <t>4665,А</t>
  </si>
  <si>
    <t>4665,Б</t>
  </si>
  <si>
    <t>4674,А</t>
  </si>
  <si>
    <t>4674,Б</t>
  </si>
  <si>
    <t>4675,А</t>
  </si>
  <si>
    <t>4675,Б</t>
  </si>
  <si>
    <t>4676,А</t>
  </si>
  <si>
    <t xml:space="preserve">ГОУ СПО Сам. политехнический колледж; офис Куйбышевского филиала ЗАО "СУТЭК"; КНС-1 ЗАО "СУТЭК" </t>
  </si>
  <si>
    <t>4676,Б</t>
  </si>
  <si>
    <t>4677,А</t>
  </si>
  <si>
    <t>4677,Б</t>
  </si>
  <si>
    <t>4679,А</t>
  </si>
  <si>
    <t>4679,Б</t>
  </si>
  <si>
    <t>школа № 130, Быт</t>
  </si>
  <si>
    <t>4687,А</t>
  </si>
  <si>
    <t>4687,Б</t>
  </si>
  <si>
    <t>4695,А</t>
  </si>
  <si>
    <t>4695,Б</t>
  </si>
  <si>
    <t>детский сад №265, быт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</si>
</sst>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</font>
    <font>
      <b/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/>
    <xf numFmtId="0" fontId="3" fillId="0" borderId="0" xfId="0" applyFont="1"/>
    <xf numFmtId="0" fontId="1" fillId="0" borderId="0" xfId="0" applyFont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2" fontId="1" fillId="0" borderId="5" xfId="0" applyNumberFormat="1" applyFont="1" applyFill="1" applyBorder="1" applyAlignment="1">
      <alignment horizontal="center" vertical="center"/>
    </xf>
    <xf numFmtId="0" fontId="1" fillId="0" borderId="5" xfId="0" quotePrefix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/>
    <xf numFmtId="0" fontId="1" fillId="0" borderId="5" xfId="0" quotePrefix="1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vertical="top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43"/>
  <sheetViews>
    <sheetView tabSelected="1" workbookViewId="0">
      <selection activeCell="M12" sqref="M12"/>
    </sheetView>
  </sheetViews>
  <sheetFormatPr defaultRowHeight="15" x14ac:dyDescent="0.25"/>
  <cols>
    <col min="1" max="1" width="9.85546875" style="19" customWidth="1"/>
    <col min="2" max="2" width="23.28515625" style="26" customWidth="1"/>
    <col min="3" max="3" width="12.28515625" style="27" customWidth="1"/>
    <col min="4" max="4" width="32" style="28" customWidth="1"/>
    <col min="5" max="5" width="9.85546875" style="27" customWidth="1"/>
    <col min="6" max="6" width="8.28515625" style="27" customWidth="1"/>
    <col min="7" max="7" width="8.5703125" style="27" customWidth="1"/>
    <col min="8" max="8" width="7.140625" style="5" customWidth="1"/>
    <col min="9" max="9" width="7.140625" style="27" customWidth="1"/>
    <col min="10" max="13" width="9.140625" style="5"/>
    <col min="14" max="14" width="17.28515625" style="5" customWidth="1"/>
    <col min="15" max="16384" width="9.140625" style="5"/>
  </cols>
  <sheetData>
    <row r="2" spans="2:9" ht="15.75" x14ac:dyDescent="0.25">
      <c r="B2" s="1"/>
      <c r="C2" s="2"/>
      <c r="D2" s="3"/>
      <c r="E2" s="2"/>
      <c r="F2" s="2"/>
      <c r="G2" s="2"/>
      <c r="H2" s="4"/>
      <c r="I2" s="2"/>
    </row>
    <row r="3" spans="2:9" x14ac:dyDescent="0.25">
      <c r="B3" s="1"/>
      <c r="C3" s="2"/>
      <c r="D3" s="6"/>
      <c r="E3" s="2"/>
      <c r="F3" s="2"/>
      <c r="G3" s="2"/>
      <c r="H3" s="4"/>
      <c r="I3" s="2"/>
    </row>
    <row r="4" spans="2:9" ht="18.75" x14ac:dyDescent="0.3">
      <c r="B4" s="30" t="s">
        <v>0</v>
      </c>
      <c r="C4" s="31"/>
      <c r="D4" s="31"/>
      <c r="E4" s="31"/>
      <c r="F4" s="31"/>
      <c r="G4" s="31"/>
      <c r="H4" s="31"/>
      <c r="I4" s="7"/>
    </row>
    <row r="5" spans="2:9" ht="15" customHeight="1" x14ac:dyDescent="0.25">
      <c r="B5" s="32" t="s">
        <v>1</v>
      </c>
      <c r="C5" s="35" t="s">
        <v>2</v>
      </c>
      <c r="D5" s="36" t="s">
        <v>3</v>
      </c>
      <c r="E5" s="37" t="s">
        <v>4</v>
      </c>
      <c r="F5" s="37"/>
      <c r="G5" s="37"/>
      <c r="H5" s="37"/>
      <c r="I5" s="37"/>
    </row>
    <row r="6" spans="2:9" x14ac:dyDescent="0.25">
      <c r="B6" s="33"/>
      <c r="C6" s="35"/>
      <c r="D6" s="36"/>
      <c r="E6" s="38" t="s">
        <v>5</v>
      </c>
      <c r="F6" s="38"/>
      <c r="G6" s="38"/>
      <c r="H6" s="38" t="s">
        <v>6</v>
      </c>
      <c r="I6" s="38" t="s">
        <v>7</v>
      </c>
    </row>
    <row r="7" spans="2:9" x14ac:dyDescent="0.25">
      <c r="B7" s="34"/>
      <c r="C7" s="35"/>
      <c r="D7" s="36"/>
      <c r="E7" s="8" t="s">
        <v>8</v>
      </c>
      <c r="F7" s="8" t="s">
        <v>9</v>
      </c>
      <c r="G7" s="8" t="s">
        <v>10</v>
      </c>
      <c r="H7" s="38"/>
      <c r="I7" s="38"/>
    </row>
    <row r="8" spans="2:9" ht="30" x14ac:dyDescent="0.25">
      <c r="B8" s="9" t="s">
        <v>11</v>
      </c>
      <c r="C8" s="10">
        <v>630</v>
      </c>
      <c r="D8" s="11" t="s">
        <v>12</v>
      </c>
      <c r="E8" s="12">
        <v>130</v>
      </c>
      <c r="F8" s="13">
        <v>120</v>
      </c>
      <c r="G8" s="13">
        <v>135</v>
      </c>
      <c r="H8" s="14">
        <f t="shared" ref="H8:H71" si="0">(E8+F8+G8)/3*0.38*1.73</f>
        <v>84.366333333333344</v>
      </c>
      <c r="I8" s="14">
        <f t="shared" ref="I8:I71" si="1">H8/C8*100</f>
        <v>13.391481481481481</v>
      </c>
    </row>
    <row r="9" spans="2:9" x14ac:dyDescent="0.25">
      <c r="B9" s="9" t="s">
        <v>13</v>
      </c>
      <c r="C9" s="10">
        <v>630</v>
      </c>
      <c r="D9" s="15" t="s">
        <v>14</v>
      </c>
      <c r="E9" s="12">
        <v>27</v>
      </c>
      <c r="F9" s="13">
        <v>15</v>
      </c>
      <c r="G9" s="13">
        <v>16</v>
      </c>
      <c r="H9" s="14">
        <f t="shared" si="0"/>
        <v>12.709733333333332</v>
      </c>
      <c r="I9" s="14">
        <f t="shared" si="1"/>
        <v>2.0174179894179893</v>
      </c>
    </row>
    <row r="10" spans="2:9" x14ac:dyDescent="0.25">
      <c r="B10" s="9" t="s">
        <v>15</v>
      </c>
      <c r="C10" s="10">
        <v>400</v>
      </c>
      <c r="D10" s="11" t="s">
        <v>16</v>
      </c>
      <c r="E10" s="12">
        <v>37</v>
      </c>
      <c r="F10" s="13">
        <v>57</v>
      </c>
      <c r="G10" s="13">
        <v>86</v>
      </c>
      <c r="H10" s="14">
        <f t="shared" si="0"/>
        <v>39.444000000000003</v>
      </c>
      <c r="I10" s="14">
        <f t="shared" si="1"/>
        <v>9.8610000000000007</v>
      </c>
    </row>
    <row r="11" spans="2:9" x14ac:dyDescent="0.25">
      <c r="B11" s="9" t="s">
        <v>17</v>
      </c>
      <c r="C11" s="10">
        <v>400</v>
      </c>
      <c r="D11" s="11" t="s">
        <v>16</v>
      </c>
      <c r="E11" s="12">
        <v>0</v>
      </c>
      <c r="F11" s="13">
        <v>0</v>
      </c>
      <c r="G11" s="13">
        <v>0</v>
      </c>
      <c r="H11" s="14">
        <f t="shared" si="0"/>
        <v>0</v>
      </c>
      <c r="I11" s="14">
        <f t="shared" si="1"/>
        <v>0</v>
      </c>
    </row>
    <row r="12" spans="2:9" x14ac:dyDescent="0.25">
      <c r="B12" s="9" t="s">
        <v>18</v>
      </c>
      <c r="C12" s="10">
        <v>630</v>
      </c>
      <c r="D12" s="16" t="s">
        <v>19</v>
      </c>
      <c r="E12" s="12">
        <v>130</v>
      </c>
      <c r="F12" s="13">
        <v>190</v>
      </c>
      <c r="G12" s="13">
        <v>140</v>
      </c>
      <c r="H12" s="14">
        <f t="shared" si="0"/>
        <v>100.80133333333335</v>
      </c>
      <c r="I12" s="14">
        <f t="shared" si="1"/>
        <v>16.000211640211642</v>
      </c>
    </row>
    <row r="13" spans="2:9" x14ac:dyDescent="0.25">
      <c r="B13" s="9" t="s">
        <v>20</v>
      </c>
      <c r="C13" s="10">
        <v>630</v>
      </c>
      <c r="D13" s="15" t="s">
        <v>14</v>
      </c>
      <c r="E13" s="12">
        <v>202</v>
      </c>
      <c r="F13" s="13">
        <v>198</v>
      </c>
      <c r="G13" s="13">
        <v>180</v>
      </c>
      <c r="H13" s="14">
        <f t="shared" si="0"/>
        <v>127.09733333333334</v>
      </c>
      <c r="I13" s="14">
        <f t="shared" si="1"/>
        <v>20.174179894179893</v>
      </c>
    </row>
    <row r="14" spans="2:9" x14ac:dyDescent="0.25">
      <c r="B14" s="9" t="s">
        <v>21</v>
      </c>
      <c r="C14" s="10">
        <v>250</v>
      </c>
      <c r="D14" s="11" t="s">
        <v>16</v>
      </c>
      <c r="E14" s="12">
        <v>125</v>
      </c>
      <c r="F14" s="13">
        <v>102</v>
      </c>
      <c r="G14" s="13">
        <v>164</v>
      </c>
      <c r="H14" s="14">
        <f t="shared" si="0"/>
        <v>85.681133333333335</v>
      </c>
      <c r="I14" s="14">
        <f t="shared" si="1"/>
        <v>34.272453333333338</v>
      </c>
    </row>
    <row r="15" spans="2:9" x14ac:dyDescent="0.25">
      <c r="B15" s="9" t="s">
        <v>22</v>
      </c>
      <c r="C15" s="10">
        <v>250</v>
      </c>
      <c r="D15" s="11" t="s">
        <v>16</v>
      </c>
      <c r="E15" s="12">
        <v>170</v>
      </c>
      <c r="F15" s="13">
        <v>212</v>
      </c>
      <c r="G15" s="13">
        <v>157</v>
      </c>
      <c r="H15" s="14">
        <f t="shared" si="0"/>
        <v>118.11286666666665</v>
      </c>
      <c r="I15" s="14">
        <f t="shared" si="1"/>
        <v>47.245146666666656</v>
      </c>
    </row>
    <row r="16" spans="2:9" ht="15" customHeight="1" x14ac:dyDescent="0.25">
      <c r="B16" s="17" t="s">
        <v>23</v>
      </c>
      <c r="C16" s="18">
        <v>400</v>
      </c>
      <c r="D16" s="11" t="s">
        <v>24</v>
      </c>
      <c r="E16" s="12">
        <v>112</v>
      </c>
      <c r="F16" s="13">
        <v>109</v>
      </c>
      <c r="G16" s="13">
        <v>87</v>
      </c>
      <c r="H16" s="14">
        <f t="shared" si="0"/>
        <v>67.493066666666664</v>
      </c>
      <c r="I16" s="14">
        <f t="shared" si="1"/>
        <v>16.873266666666666</v>
      </c>
    </row>
    <row r="17" spans="1:9" x14ac:dyDescent="0.25">
      <c r="A17" s="29"/>
      <c r="B17" s="17" t="s">
        <v>25</v>
      </c>
      <c r="C17" s="18">
        <v>400</v>
      </c>
      <c r="D17" s="15" t="s">
        <v>14</v>
      </c>
      <c r="E17" s="12">
        <v>252</v>
      </c>
      <c r="F17" s="13">
        <v>443</v>
      </c>
      <c r="G17" s="13">
        <v>328</v>
      </c>
      <c r="H17" s="14">
        <f t="shared" si="0"/>
        <v>224.17340000000002</v>
      </c>
      <c r="I17" s="14">
        <f t="shared" si="1"/>
        <v>56.043350000000004</v>
      </c>
    </row>
    <row r="18" spans="1:9" x14ac:dyDescent="0.25">
      <c r="A18" s="29"/>
      <c r="B18" s="17" t="s">
        <v>26</v>
      </c>
      <c r="C18" s="18">
        <v>250</v>
      </c>
      <c r="D18" s="11" t="s">
        <v>16</v>
      </c>
      <c r="E18" s="12">
        <v>66</v>
      </c>
      <c r="F18" s="13">
        <v>66</v>
      </c>
      <c r="G18" s="13">
        <v>52</v>
      </c>
      <c r="H18" s="14">
        <f t="shared" si="0"/>
        <v>40.320533333333337</v>
      </c>
      <c r="I18" s="14">
        <f t="shared" si="1"/>
        <v>16.128213333333335</v>
      </c>
    </row>
    <row r="19" spans="1:9" x14ac:dyDescent="0.25">
      <c r="A19" s="29"/>
      <c r="B19" s="17" t="s">
        <v>27</v>
      </c>
      <c r="C19" s="18">
        <v>250</v>
      </c>
      <c r="D19" s="11" t="s">
        <v>16</v>
      </c>
      <c r="E19" s="12">
        <v>120</v>
      </c>
      <c r="F19" s="13">
        <v>145</v>
      </c>
      <c r="G19" s="13">
        <v>162</v>
      </c>
      <c r="H19" s="14">
        <f t="shared" si="0"/>
        <v>93.569933333333339</v>
      </c>
      <c r="I19" s="14">
        <f t="shared" si="1"/>
        <v>37.427973333333334</v>
      </c>
    </row>
    <row r="20" spans="1:9" x14ac:dyDescent="0.25">
      <c r="A20" s="29"/>
      <c r="B20" s="17" t="s">
        <v>28</v>
      </c>
      <c r="C20" s="18">
        <v>400</v>
      </c>
      <c r="D20" s="11" t="s">
        <v>29</v>
      </c>
      <c r="E20" s="12">
        <v>53</v>
      </c>
      <c r="F20" s="13">
        <v>107</v>
      </c>
      <c r="G20" s="13">
        <v>62</v>
      </c>
      <c r="H20" s="14">
        <f t="shared" si="0"/>
        <v>48.647600000000004</v>
      </c>
      <c r="I20" s="14">
        <f t="shared" si="1"/>
        <v>12.161900000000001</v>
      </c>
    </row>
    <row r="21" spans="1:9" x14ac:dyDescent="0.25">
      <c r="A21" s="29"/>
      <c r="B21" s="17" t="s">
        <v>30</v>
      </c>
      <c r="C21" s="18">
        <v>400</v>
      </c>
      <c r="D21" s="15" t="s">
        <v>14</v>
      </c>
      <c r="E21" s="12">
        <v>227</v>
      </c>
      <c r="F21" s="13">
        <v>203</v>
      </c>
      <c r="G21" s="13">
        <v>208</v>
      </c>
      <c r="H21" s="14">
        <f t="shared" si="0"/>
        <v>139.80706666666666</v>
      </c>
      <c r="I21" s="14">
        <f t="shared" si="1"/>
        <v>34.951766666666664</v>
      </c>
    </row>
    <row r="22" spans="1:9" x14ac:dyDescent="0.25">
      <c r="A22" s="29"/>
      <c r="B22" s="17" t="s">
        <v>31</v>
      </c>
      <c r="C22" s="18">
        <v>400</v>
      </c>
      <c r="D22" s="11" t="s">
        <v>16</v>
      </c>
      <c r="E22" s="12">
        <v>160</v>
      </c>
      <c r="F22" s="13">
        <v>150</v>
      </c>
      <c r="G22" s="13">
        <v>110</v>
      </c>
      <c r="H22" s="14">
        <f t="shared" si="0"/>
        <v>92.036000000000001</v>
      </c>
      <c r="I22" s="14">
        <f t="shared" si="1"/>
        <v>23.009</v>
      </c>
    </row>
    <row r="23" spans="1:9" x14ac:dyDescent="0.25">
      <c r="A23" s="29"/>
      <c r="B23" s="17" t="s">
        <v>32</v>
      </c>
      <c r="C23" s="18">
        <v>400</v>
      </c>
      <c r="D23" s="11" t="s">
        <v>16</v>
      </c>
      <c r="E23" s="12">
        <v>0</v>
      </c>
      <c r="F23" s="13">
        <v>0</v>
      </c>
      <c r="G23" s="13">
        <v>0</v>
      </c>
      <c r="H23" s="14">
        <f t="shared" si="0"/>
        <v>0</v>
      </c>
      <c r="I23" s="14">
        <f t="shared" si="1"/>
        <v>0</v>
      </c>
    </row>
    <row r="24" spans="1:9" ht="60" x14ac:dyDescent="0.25">
      <c r="A24" s="29"/>
      <c r="B24" s="17" t="s">
        <v>33</v>
      </c>
      <c r="C24" s="18">
        <v>400</v>
      </c>
      <c r="D24" s="11" t="s">
        <v>34</v>
      </c>
      <c r="E24" s="12">
        <v>86</v>
      </c>
      <c r="F24" s="13">
        <v>114</v>
      </c>
      <c r="G24" s="13">
        <v>68</v>
      </c>
      <c r="H24" s="14">
        <f t="shared" si="0"/>
        <v>58.727733333333333</v>
      </c>
      <c r="I24" s="14">
        <f t="shared" si="1"/>
        <v>14.681933333333333</v>
      </c>
    </row>
    <row r="25" spans="1:9" x14ac:dyDescent="0.25">
      <c r="A25" s="29"/>
      <c r="B25" s="17" t="s">
        <v>35</v>
      </c>
      <c r="C25" s="18">
        <v>400</v>
      </c>
      <c r="D25" s="15" t="s">
        <v>14</v>
      </c>
      <c r="E25" s="12">
        <v>124</v>
      </c>
      <c r="F25" s="13">
        <v>80</v>
      </c>
      <c r="G25" s="13">
        <v>152</v>
      </c>
      <c r="H25" s="14">
        <f t="shared" si="0"/>
        <v>78.011466666666664</v>
      </c>
      <c r="I25" s="14">
        <f t="shared" si="1"/>
        <v>19.502866666666666</v>
      </c>
    </row>
    <row r="26" spans="1:9" ht="30" x14ac:dyDescent="0.25">
      <c r="A26" s="29"/>
      <c r="B26" s="17" t="s">
        <v>36</v>
      </c>
      <c r="C26" s="18">
        <v>400</v>
      </c>
      <c r="D26" s="11" t="s">
        <v>37</v>
      </c>
      <c r="E26" s="12">
        <v>196</v>
      </c>
      <c r="F26" s="13">
        <v>160</v>
      </c>
      <c r="G26" s="13">
        <v>165</v>
      </c>
      <c r="H26" s="14">
        <f t="shared" si="0"/>
        <v>114.16846666666665</v>
      </c>
      <c r="I26" s="14">
        <f t="shared" si="1"/>
        <v>28.542116666666661</v>
      </c>
    </row>
    <row r="27" spans="1:9" x14ac:dyDescent="0.25">
      <c r="A27" s="29"/>
      <c r="B27" s="17" t="s">
        <v>38</v>
      </c>
      <c r="C27" s="18">
        <v>400</v>
      </c>
      <c r="D27" s="15" t="s">
        <v>14</v>
      </c>
      <c r="E27" s="12">
        <v>170</v>
      </c>
      <c r="F27" s="13">
        <v>145</v>
      </c>
      <c r="G27" s="13">
        <v>120</v>
      </c>
      <c r="H27" s="14">
        <f t="shared" si="0"/>
        <v>95.323000000000008</v>
      </c>
      <c r="I27" s="14">
        <f t="shared" si="1"/>
        <v>23.830750000000002</v>
      </c>
    </row>
    <row r="28" spans="1:9" x14ac:dyDescent="0.25">
      <c r="A28" s="29"/>
      <c r="B28" s="17">
        <v>4519</v>
      </c>
      <c r="C28" s="18">
        <v>630</v>
      </c>
      <c r="D28" s="11" t="s">
        <v>16</v>
      </c>
      <c r="E28" s="12">
        <v>472</v>
      </c>
      <c r="F28" s="13">
        <v>443</v>
      </c>
      <c r="G28" s="13">
        <v>328</v>
      </c>
      <c r="H28" s="14">
        <f t="shared" si="0"/>
        <v>272.38273333333331</v>
      </c>
      <c r="I28" s="14">
        <f t="shared" si="1"/>
        <v>43.235354497354493</v>
      </c>
    </row>
    <row r="29" spans="1:9" ht="30" x14ac:dyDescent="0.25">
      <c r="B29" s="17" t="s">
        <v>39</v>
      </c>
      <c r="C29" s="18">
        <v>400</v>
      </c>
      <c r="D29" s="11" t="s">
        <v>40</v>
      </c>
      <c r="E29" s="12">
        <v>68</v>
      </c>
      <c r="F29" s="13">
        <v>80</v>
      </c>
      <c r="G29" s="13">
        <v>79</v>
      </c>
      <c r="H29" s="14">
        <f t="shared" si="0"/>
        <v>49.743266666666671</v>
      </c>
      <c r="I29" s="14">
        <f t="shared" si="1"/>
        <v>12.435816666666668</v>
      </c>
    </row>
    <row r="30" spans="1:9" x14ac:dyDescent="0.25">
      <c r="B30" s="17" t="s">
        <v>41</v>
      </c>
      <c r="C30" s="18">
        <v>400</v>
      </c>
      <c r="D30" s="15" t="s">
        <v>14</v>
      </c>
      <c r="E30" s="12">
        <v>196</v>
      </c>
      <c r="F30" s="13">
        <v>170</v>
      </c>
      <c r="G30" s="13">
        <v>186</v>
      </c>
      <c r="H30" s="14">
        <f t="shared" si="0"/>
        <v>120.9616</v>
      </c>
      <c r="I30" s="14">
        <f t="shared" si="1"/>
        <v>30.240400000000001</v>
      </c>
    </row>
    <row r="31" spans="1:9" x14ac:dyDescent="0.25">
      <c r="B31" s="17">
        <v>4530.1000000000004</v>
      </c>
      <c r="C31" s="18">
        <v>630</v>
      </c>
      <c r="D31" s="11" t="s">
        <v>42</v>
      </c>
      <c r="E31" s="12">
        <v>130</v>
      </c>
      <c r="F31" s="13">
        <v>120</v>
      </c>
      <c r="G31" s="13">
        <v>120</v>
      </c>
      <c r="H31" s="14">
        <f t="shared" si="0"/>
        <v>81.079333333333338</v>
      </c>
      <c r="I31" s="14">
        <f t="shared" si="1"/>
        <v>12.869735449735451</v>
      </c>
    </row>
    <row r="32" spans="1:9" x14ac:dyDescent="0.25">
      <c r="B32" s="17">
        <v>4530.2</v>
      </c>
      <c r="C32" s="18">
        <v>630</v>
      </c>
      <c r="D32" s="15" t="s">
        <v>14</v>
      </c>
      <c r="E32" s="12">
        <v>45</v>
      </c>
      <c r="F32" s="13">
        <v>37</v>
      </c>
      <c r="G32" s="13">
        <v>60</v>
      </c>
      <c r="H32" s="14">
        <f t="shared" si="0"/>
        <v>31.116933333333336</v>
      </c>
      <c r="I32" s="14">
        <f t="shared" si="1"/>
        <v>4.939195767195768</v>
      </c>
    </row>
    <row r="33" spans="2:9" ht="30" x14ac:dyDescent="0.25">
      <c r="B33" s="17">
        <v>4531.1000000000004</v>
      </c>
      <c r="C33" s="18">
        <v>630</v>
      </c>
      <c r="D33" s="11" t="s">
        <v>43</v>
      </c>
      <c r="E33" s="12">
        <v>3</v>
      </c>
      <c r="F33" s="13">
        <v>4</v>
      </c>
      <c r="G33" s="13">
        <v>3</v>
      </c>
      <c r="H33" s="14">
        <f t="shared" si="0"/>
        <v>2.1913333333333336</v>
      </c>
      <c r="I33" s="14">
        <f t="shared" si="1"/>
        <v>0.34783068783068788</v>
      </c>
    </row>
    <row r="34" spans="2:9" x14ac:dyDescent="0.25">
      <c r="B34" s="17">
        <v>4531.2</v>
      </c>
      <c r="C34" s="18">
        <v>630</v>
      </c>
      <c r="D34" s="15" t="s">
        <v>14</v>
      </c>
      <c r="E34" s="12">
        <v>27</v>
      </c>
      <c r="F34" s="13">
        <v>35</v>
      </c>
      <c r="G34" s="13">
        <v>33</v>
      </c>
      <c r="H34" s="14">
        <f t="shared" si="0"/>
        <v>20.817666666666668</v>
      </c>
      <c r="I34" s="14">
        <f t="shared" si="1"/>
        <v>3.3043915343915349</v>
      </c>
    </row>
    <row r="35" spans="2:9" x14ac:dyDescent="0.25">
      <c r="B35" s="17">
        <v>4532.1000000000004</v>
      </c>
      <c r="C35" s="18">
        <v>630</v>
      </c>
      <c r="D35" s="11" t="s">
        <v>42</v>
      </c>
      <c r="E35" s="12">
        <v>10</v>
      </c>
      <c r="F35" s="13">
        <v>30</v>
      </c>
      <c r="G35" s="13">
        <v>27</v>
      </c>
      <c r="H35" s="14">
        <f t="shared" si="0"/>
        <v>14.681933333333333</v>
      </c>
      <c r="I35" s="14">
        <f t="shared" si="1"/>
        <v>2.3304656084656084</v>
      </c>
    </row>
    <row r="36" spans="2:9" x14ac:dyDescent="0.25">
      <c r="B36" s="17">
        <v>4532.2</v>
      </c>
      <c r="C36" s="18">
        <v>630</v>
      </c>
      <c r="D36" s="15" t="s">
        <v>14</v>
      </c>
      <c r="E36" s="12">
        <v>52</v>
      </c>
      <c r="F36" s="13">
        <v>67</v>
      </c>
      <c r="G36" s="13">
        <v>120</v>
      </c>
      <c r="H36" s="14">
        <f t="shared" si="0"/>
        <v>52.372866666666674</v>
      </c>
      <c r="I36" s="14">
        <f t="shared" si="1"/>
        <v>8.3131534391534405</v>
      </c>
    </row>
    <row r="37" spans="2:9" ht="30" x14ac:dyDescent="0.25">
      <c r="B37" s="17">
        <v>4533.1000000000004</v>
      </c>
      <c r="C37" s="18">
        <v>630</v>
      </c>
      <c r="D37" s="11" t="s">
        <v>44</v>
      </c>
      <c r="E37" s="12">
        <v>10</v>
      </c>
      <c r="F37" s="13">
        <v>14</v>
      </c>
      <c r="G37" s="13">
        <v>9</v>
      </c>
      <c r="H37" s="14">
        <f t="shared" si="0"/>
        <v>7.2313999999999998</v>
      </c>
      <c r="I37" s="14">
        <f t="shared" si="1"/>
        <v>1.1478412698412699</v>
      </c>
    </row>
    <row r="38" spans="2:9" x14ac:dyDescent="0.25">
      <c r="B38" s="17">
        <v>4533.2</v>
      </c>
      <c r="C38" s="18">
        <v>630</v>
      </c>
      <c r="D38" s="15" t="s">
        <v>14</v>
      </c>
      <c r="E38" s="12">
        <v>40</v>
      </c>
      <c r="F38" s="13">
        <v>63</v>
      </c>
      <c r="G38" s="13">
        <v>65</v>
      </c>
      <c r="H38" s="14">
        <f t="shared" si="0"/>
        <v>36.814399999999999</v>
      </c>
      <c r="I38" s="14">
        <f t="shared" si="1"/>
        <v>5.8435555555555556</v>
      </c>
    </row>
    <row r="39" spans="2:9" x14ac:dyDescent="0.25">
      <c r="B39" s="17">
        <v>4535.1000000000004</v>
      </c>
      <c r="C39" s="18">
        <v>1000</v>
      </c>
      <c r="D39" s="11" t="s">
        <v>42</v>
      </c>
      <c r="E39" s="12">
        <v>265</v>
      </c>
      <c r="F39" s="13">
        <v>218</v>
      </c>
      <c r="G39" s="13">
        <v>235</v>
      </c>
      <c r="H39" s="14">
        <f t="shared" si="0"/>
        <v>157.33773333333335</v>
      </c>
      <c r="I39" s="14">
        <f t="shared" si="1"/>
        <v>15.733773333333334</v>
      </c>
    </row>
    <row r="40" spans="2:9" x14ac:dyDescent="0.25">
      <c r="B40" s="17">
        <v>4535.2</v>
      </c>
      <c r="C40" s="18">
        <v>1000</v>
      </c>
      <c r="D40" s="15" t="s">
        <v>14</v>
      </c>
      <c r="E40" s="12">
        <v>75</v>
      </c>
      <c r="F40" s="13">
        <v>100</v>
      </c>
      <c r="G40" s="13">
        <v>127</v>
      </c>
      <c r="H40" s="14">
        <f t="shared" si="0"/>
        <v>66.178266666666673</v>
      </c>
      <c r="I40" s="14">
        <f t="shared" si="1"/>
        <v>6.6178266666666676</v>
      </c>
    </row>
    <row r="41" spans="2:9" x14ac:dyDescent="0.25">
      <c r="B41" s="17">
        <v>4536.1000000000004</v>
      </c>
      <c r="C41" s="18">
        <v>1000</v>
      </c>
      <c r="D41" s="11" t="s">
        <v>42</v>
      </c>
      <c r="E41" s="12">
        <v>195</v>
      </c>
      <c r="F41" s="13">
        <v>192</v>
      </c>
      <c r="G41" s="13">
        <v>200</v>
      </c>
      <c r="H41" s="14">
        <f t="shared" si="0"/>
        <v>128.63126666666665</v>
      </c>
      <c r="I41" s="14">
        <f t="shared" si="1"/>
        <v>12.863126666666666</v>
      </c>
    </row>
    <row r="42" spans="2:9" x14ac:dyDescent="0.25">
      <c r="B42" s="17">
        <v>4536.2</v>
      </c>
      <c r="C42" s="18">
        <v>1000</v>
      </c>
      <c r="D42" s="15" t="s">
        <v>14</v>
      </c>
      <c r="E42" s="12">
        <v>45</v>
      </c>
      <c r="F42" s="13">
        <v>94</v>
      </c>
      <c r="G42" s="13">
        <v>55</v>
      </c>
      <c r="H42" s="14">
        <f t="shared" si="0"/>
        <v>42.51186666666667</v>
      </c>
      <c r="I42" s="14">
        <f t="shared" si="1"/>
        <v>4.2511866666666664</v>
      </c>
    </row>
    <row r="43" spans="2:9" x14ac:dyDescent="0.25">
      <c r="B43" s="17" t="s">
        <v>45</v>
      </c>
      <c r="C43" s="18">
        <v>400</v>
      </c>
      <c r="D43" s="11" t="s">
        <v>16</v>
      </c>
      <c r="E43" s="12">
        <v>90</v>
      </c>
      <c r="F43" s="13">
        <v>70</v>
      </c>
      <c r="G43" s="13">
        <v>80</v>
      </c>
      <c r="H43" s="14">
        <f t="shared" si="0"/>
        <v>52.591999999999999</v>
      </c>
      <c r="I43" s="14">
        <f t="shared" si="1"/>
        <v>13.147999999999998</v>
      </c>
    </row>
    <row r="44" spans="2:9" x14ac:dyDescent="0.25">
      <c r="B44" s="17" t="s">
        <v>46</v>
      </c>
      <c r="C44" s="18">
        <v>400</v>
      </c>
      <c r="D44" s="11" t="s">
        <v>16</v>
      </c>
      <c r="E44" s="12">
        <v>400</v>
      </c>
      <c r="F44" s="13">
        <v>305</v>
      </c>
      <c r="G44" s="13">
        <v>415</v>
      </c>
      <c r="H44" s="14">
        <f t="shared" si="0"/>
        <v>245.42933333333335</v>
      </c>
      <c r="I44" s="14">
        <f t="shared" si="1"/>
        <v>61.357333333333344</v>
      </c>
    </row>
    <row r="45" spans="2:9" x14ac:dyDescent="0.25">
      <c r="B45" s="17" t="s">
        <v>47</v>
      </c>
      <c r="C45" s="18">
        <v>400</v>
      </c>
      <c r="D45" s="11" t="s">
        <v>16</v>
      </c>
      <c r="E45" s="12">
        <v>250</v>
      </c>
      <c r="F45" s="13">
        <v>230</v>
      </c>
      <c r="G45" s="13">
        <v>250</v>
      </c>
      <c r="H45" s="14">
        <f t="shared" si="0"/>
        <v>159.96733333333333</v>
      </c>
      <c r="I45" s="14">
        <f t="shared" si="1"/>
        <v>39.991833333333332</v>
      </c>
    </row>
    <row r="46" spans="2:9" x14ac:dyDescent="0.25">
      <c r="B46" s="17" t="s">
        <v>48</v>
      </c>
      <c r="C46" s="18">
        <v>400</v>
      </c>
      <c r="D46" s="11" t="s">
        <v>16</v>
      </c>
      <c r="E46" s="12">
        <v>65</v>
      </c>
      <c r="F46" s="13">
        <v>105</v>
      </c>
      <c r="G46" s="13">
        <v>145</v>
      </c>
      <c r="H46" s="14">
        <f t="shared" si="0"/>
        <v>69.027000000000001</v>
      </c>
      <c r="I46" s="14">
        <f t="shared" si="1"/>
        <v>17.25675</v>
      </c>
    </row>
    <row r="47" spans="2:9" x14ac:dyDescent="0.25">
      <c r="B47" s="17" t="s">
        <v>49</v>
      </c>
      <c r="C47" s="18">
        <v>320</v>
      </c>
      <c r="D47" s="11" t="s">
        <v>50</v>
      </c>
      <c r="E47" s="12">
        <v>37</v>
      </c>
      <c r="F47" s="13">
        <v>56</v>
      </c>
      <c r="G47" s="13">
        <v>80</v>
      </c>
      <c r="H47" s="14">
        <f t="shared" si="0"/>
        <v>37.910066666666665</v>
      </c>
      <c r="I47" s="14">
        <f t="shared" si="1"/>
        <v>11.846895833333333</v>
      </c>
    </row>
    <row r="48" spans="2:9" x14ac:dyDescent="0.25">
      <c r="B48" s="17" t="s">
        <v>51</v>
      </c>
      <c r="C48" s="18">
        <v>320</v>
      </c>
      <c r="D48" s="15" t="s">
        <v>14</v>
      </c>
      <c r="E48" s="12">
        <v>58</v>
      </c>
      <c r="F48" s="13">
        <v>95</v>
      </c>
      <c r="G48" s="13">
        <v>35</v>
      </c>
      <c r="H48" s="14">
        <f t="shared" si="0"/>
        <v>41.197066666666665</v>
      </c>
      <c r="I48" s="14">
        <f t="shared" si="1"/>
        <v>12.874083333333333</v>
      </c>
    </row>
    <row r="49" spans="1:9" x14ac:dyDescent="0.25">
      <c r="B49" s="17" t="s">
        <v>52</v>
      </c>
      <c r="C49" s="18">
        <v>400</v>
      </c>
      <c r="D49" s="11" t="s">
        <v>16</v>
      </c>
      <c r="E49" s="12">
        <v>225</v>
      </c>
      <c r="F49" s="13">
        <v>170</v>
      </c>
      <c r="G49" s="13">
        <v>253</v>
      </c>
      <c r="H49" s="14">
        <f t="shared" si="0"/>
        <v>141.9984</v>
      </c>
      <c r="I49" s="14">
        <f t="shared" si="1"/>
        <v>35.499600000000001</v>
      </c>
    </row>
    <row r="50" spans="1:9" ht="30" x14ac:dyDescent="0.25">
      <c r="B50" s="17" t="s">
        <v>53</v>
      </c>
      <c r="C50" s="18">
        <v>400</v>
      </c>
      <c r="D50" s="11" t="s">
        <v>54</v>
      </c>
      <c r="E50" s="12">
        <v>150</v>
      </c>
      <c r="F50" s="13">
        <v>112</v>
      </c>
      <c r="G50" s="13">
        <v>82</v>
      </c>
      <c r="H50" s="14">
        <f t="shared" si="0"/>
        <v>75.381866666666667</v>
      </c>
      <c r="I50" s="14">
        <f t="shared" si="1"/>
        <v>18.845466666666667</v>
      </c>
    </row>
    <row r="51" spans="1:9" x14ac:dyDescent="0.25">
      <c r="B51" s="17" t="s">
        <v>55</v>
      </c>
      <c r="C51" s="18">
        <v>320</v>
      </c>
      <c r="D51" s="11" t="s">
        <v>56</v>
      </c>
      <c r="E51" s="12">
        <v>140</v>
      </c>
      <c r="F51" s="13">
        <v>165</v>
      </c>
      <c r="G51" s="13">
        <v>82</v>
      </c>
      <c r="H51" s="14">
        <f t="shared" si="0"/>
        <v>84.804600000000008</v>
      </c>
      <c r="I51" s="14">
        <f t="shared" si="1"/>
        <v>26.501437500000002</v>
      </c>
    </row>
    <row r="52" spans="1:9" x14ac:dyDescent="0.25">
      <c r="B52" s="17" t="s">
        <v>57</v>
      </c>
      <c r="C52" s="18">
        <v>320</v>
      </c>
      <c r="D52" s="15" t="s">
        <v>14</v>
      </c>
      <c r="E52" s="12">
        <v>207</v>
      </c>
      <c r="F52" s="13">
        <v>120</v>
      </c>
      <c r="G52" s="13">
        <v>210</v>
      </c>
      <c r="H52" s="14">
        <f t="shared" si="0"/>
        <v>117.6746</v>
      </c>
      <c r="I52" s="14">
        <f t="shared" si="1"/>
        <v>36.773312500000003</v>
      </c>
    </row>
    <row r="53" spans="1:9" x14ac:dyDescent="0.25">
      <c r="B53" s="17" t="s">
        <v>58</v>
      </c>
      <c r="C53" s="18">
        <v>400</v>
      </c>
      <c r="D53" s="11" t="s">
        <v>59</v>
      </c>
      <c r="E53" s="12">
        <v>177</v>
      </c>
      <c r="F53" s="13">
        <v>184</v>
      </c>
      <c r="G53" s="13">
        <v>181</v>
      </c>
      <c r="H53" s="14">
        <f t="shared" si="0"/>
        <v>118.77026666666667</v>
      </c>
      <c r="I53" s="14">
        <f t="shared" si="1"/>
        <v>29.692566666666671</v>
      </c>
    </row>
    <row r="54" spans="1:9" x14ac:dyDescent="0.25">
      <c r="B54" s="17" t="s">
        <v>60</v>
      </c>
      <c r="C54" s="18">
        <v>630</v>
      </c>
      <c r="D54" s="15" t="s">
        <v>14</v>
      </c>
      <c r="E54" s="12">
        <v>105</v>
      </c>
      <c r="F54" s="13">
        <v>93</v>
      </c>
      <c r="G54" s="13">
        <v>72</v>
      </c>
      <c r="H54" s="14">
        <f t="shared" si="0"/>
        <v>59.166000000000004</v>
      </c>
      <c r="I54" s="14">
        <f t="shared" si="1"/>
        <v>9.3914285714285715</v>
      </c>
    </row>
    <row r="55" spans="1:9" ht="30" x14ac:dyDescent="0.25">
      <c r="B55" s="17" t="s">
        <v>61</v>
      </c>
      <c r="C55" s="18">
        <v>100</v>
      </c>
      <c r="D55" s="11" t="s">
        <v>62</v>
      </c>
      <c r="E55" s="12">
        <v>35</v>
      </c>
      <c r="F55" s="13">
        <v>21</v>
      </c>
      <c r="G55" s="13">
        <v>52</v>
      </c>
      <c r="H55" s="14">
        <f t="shared" si="0"/>
        <v>23.666399999999999</v>
      </c>
      <c r="I55" s="14">
        <f t="shared" si="1"/>
        <v>23.666399999999999</v>
      </c>
    </row>
    <row r="56" spans="1:9" x14ac:dyDescent="0.25">
      <c r="B56" s="17" t="s">
        <v>63</v>
      </c>
      <c r="C56" s="18">
        <v>160</v>
      </c>
      <c r="D56" s="15" t="s">
        <v>14</v>
      </c>
      <c r="E56" s="12">
        <v>33</v>
      </c>
      <c r="F56" s="13">
        <v>36</v>
      </c>
      <c r="G56" s="13">
        <v>19</v>
      </c>
      <c r="H56" s="14">
        <f t="shared" si="0"/>
        <v>19.283733333333334</v>
      </c>
      <c r="I56" s="14">
        <f t="shared" si="1"/>
        <v>12.052333333333335</v>
      </c>
    </row>
    <row r="57" spans="1:9" x14ac:dyDescent="0.25">
      <c r="B57" s="17">
        <v>4572</v>
      </c>
      <c r="C57" s="13">
        <v>630</v>
      </c>
      <c r="D57" s="11" t="s">
        <v>16</v>
      </c>
      <c r="E57" s="13">
        <v>582</v>
      </c>
      <c r="F57" s="13">
        <v>575</v>
      </c>
      <c r="G57" s="13">
        <v>653</v>
      </c>
      <c r="H57" s="14">
        <f t="shared" si="0"/>
        <v>396.63133333333337</v>
      </c>
      <c r="I57" s="14">
        <f t="shared" si="1"/>
        <v>62.957354497354501</v>
      </c>
    </row>
    <row r="58" spans="1:9" x14ac:dyDescent="0.25">
      <c r="B58" s="17">
        <v>4576.1000000000004</v>
      </c>
      <c r="C58" s="13">
        <v>400</v>
      </c>
      <c r="D58" s="11" t="s">
        <v>16</v>
      </c>
      <c r="E58" s="13">
        <v>178</v>
      </c>
      <c r="F58" s="13">
        <v>127</v>
      </c>
      <c r="G58" s="13">
        <v>96</v>
      </c>
      <c r="H58" s="14">
        <f t="shared" si="0"/>
        <v>87.872466666666654</v>
      </c>
      <c r="I58" s="14">
        <f t="shared" si="1"/>
        <v>21.968116666666663</v>
      </c>
    </row>
    <row r="59" spans="1:9" x14ac:dyDescent="0.25">
      <c r="B59" s="17">
        <v>4576.2</v>
      </c>
      <c r="C59" s="13">
        <v>400</v>
      </c>
      <c r="D59" s="15" t="s">
        <v>14</v>
      </c>
      <c r="E59" s="13">
        <v>170</v>
      </c>
      <c r="F59" s="13">
        <v>120</v>
      </c>
      <c r="G59" s="13">
        <v>134</v>
      </c>
      <c r="H59" s="14">
        <f t="shared" si="0"/>
        <v>92.912533333333343</v>
      </c>
      <c r="I59" s="14">
        <f t="shared" si="1"/>
        <v>23.228133333333336</v>
      </c>
    </row>
    <row r="60" spans="1:9" x14ac:dyDescent="0.25">
      <c r="B60" s="17" t="s">
        <v>64</v>
      </c>
      <c r="C60" s="13">
        <v>400</v>
      </c>
      <c r="D60" s="11" t="s">
        <v>16</v>
      </c>
      <c r="E60" s="13">
        <v>262</v>
      </c>
      <c r="F60" s="13">
        <v>293</v>
      </c>
      <c r="G60" s="13">
        <v>274</v>
      </c>
      <c r="H60" s="14">
        <f t="shared" si="0"/>
        <v>181.66153333333332</v>
      </c>
      <c r="I60" s="14">
        <f t="shared" si="1"/>
        <v>45.415383333333331</v>
      </c>
    </row>
    <row r="61" spans="1:9" x14ac:dyDescent="0.25">
      <c r="B61" s="17" t="s">
        <v>65</v>
      </c>
      <c r="C61" s="13">
        <v>400</v>
      </c>
      <c r="D61" s="15" t="s">
        <v>14</v>
      </c>
      <c r="E61" s="13">
        <v>97</v>
      </c>
      <c r="F61" s="13">
        <v>84</v>
      </c>
      <c r="G61" s="13">
        <v>94</v>
      </c>
      <c r="H61" s="14">
        <f t="shared" si="0"/>
        <v>60.26166666666667</v>
      </c>
      <c r="I61" s="14">
        <f t="shared" si="1"/>
        <v>15.065416666666668</v>
      </c>
    </row>
    <row r="62" spans="1:9" s="21" customFormat="1" x14ac:dyDescent="0.25">
      <c r="A62" s="20"/>
      <c r="B62" s="17">
        <v>4595</v>
      </c>
      <c r="C62" s="13">
        <v>400</v>
      </c>
      <c r="D62" s="11" t="s">
        <v>16</v>
      </c>
      <c r="E62" s="13">
        <v>132</v>
      </c>
      <c r="F62" s="13">
        <v>115</v>
      </c>
      <c r="G62" s="13">
        <v>150</v>
      </c>
      <c r="H62" s="14">
        <f t="shared" si="0"/>
        <v>86.99593333333334</v>
      </c>
      <c r="I62" s="14">
        <f t="shared" si="1"/>
        <v>21.748983333333335</v>
      </c>
    </row>
    <row r="63" spans="1:9" s="21" customFormat="1" x14ac:dyDescent="0.25">
      <c r="A63" s="20"/>
      <c r="B63" s="17">
        <v>4596.1000000000004</v>
      </c>
      <c r="C63" s="13">
        <v>160</v>
      </c>
      <c r="D63" s="11" t="s">
        <v>16</v>
      </c>
      <c r="E63" s="13">
        <v>140</v>
      </c>
      <c r="F63" s="13">
        <v>135</v>
      </c>
      <c r="G63" s="13">
        <v>98</v>
      </c>
      <c r="H63" s="14">
        <f t="shared" si="0"/>
        <v>81.736733333333319</v>
      </c>
      <c r="I63" s="14">
        <f t="shared" si="1"/>
        <v>51.085458333333321</v>
      </c>
    </row>
    <row r="64" spans="1:9" s="21" customFormat="1" x14ac:dyDescent="0.25">
      <c r="A64" s="20"/>
      <c r="B64" s="17">
        <v>4596.2</v>
      </c>
      <c r="C64" s="13">
        <v>160</v>
      </c>
      <c r="D64" s="11" t="s">
        <v>16</v>
      </c>
      <c r="E64" s="13">
        <v>70</v>
      </c>
      <c r="F64" s="13">
        <v>122</v>
      </c>
      <c r="G64" s="13">
        <v>112</v>
      </c>
      <c r="H64" s="14">
        <f t="shared" si="0"/>
        <v>66.616533333333336</v>
      </c>
      <c r="I64" s="14">
        <f t="shared" si="1"/>
        <v>41.635333333333335</v>
      </c>
    </row>
    <row r="65" spans="1:9" s="21" customFormat="1" x14ac:dyDescent="0.25">
      <c r="A65" s="20"/>
      <c r="B65" s="17">
        <v>4597.1000000000004</v>
      </c>
      <c r="C65" s="13">
        <v>400</v>
      </c>
      <c r="D65" s="11" t="s">
        <v>66</v>
      </c>
      <c r="E65" s="13">
        <v>100</v>
      </c>
      <c r="F65" s="13">
        <v>80</v>
      </c>
      <c r="G65" s="13">
        <v>97</v>
      </c>
      <c r="H65" s="14">
        <f t="shared" si="0"/>
        <v>60.699933333333334</v>
      </c>
      <c r="I65" s="14">
        <f t="shared" si="1"/>
        <v>15.174983333333333</v>
      </c>
    </row>
    <row r="66" spans="1:9" s="21" customFormat="1" x14ac:dyDescent="0.25">
      <c r="A66" s="20"/>
      <c r="B66" s="17">
        <v>4597.2</v>
      </c>
      <c r="C66" s="13">
        <v>400</v>
      </c>
      <c r="D66" s="11" t="s">
        <v>16</v>
      </c>
      <c r="E66" s="13">
        <v>118</v>
      </c>
      <c r="F66" s="13">
        <v>150</v>
      </c>
      <c r="G66" s="13">
        <v>164</v>
      </c>
      <c r="H66" s="14">
        <f t="shared" si="0"/>
        <v>94.665599999999998</v>
      </c>
      <c r="I66" s="14">
        <f t="shared" si="1"/>
        <v>23.666399999999999</v>
      </c>
    </row>
    <row r="67" spans="1:9" s="21" customFormat="1" x14ac:dyDescent="0.25">
      <c r="A67" s="20"/>
      <c r="B67" s="17">
        <v>4598.1000000000004</v>
      </c>
      <c r="C67" s="13">
        <v>250</v>
      </c>
      <c r="D67" s="11" t="s">
        <v>67</v>
      </c>
      <c r="E67" s="13">
        <v>180</v>
      </c>
      <c r="F67" s="13">
        <v>200</v>
      </c>
      <c r="G67" s="13">
        <v>165</v>
      </c>
      <c r="H67" s="14">
        <f t="shared" si="0"/>
        <v>119.42766666666667</v>
      </c>
      <c r="I67" s="14">
        <f t="shared" si="1"/>
        <v>47.77106666666667</v>
      </c>
    </row>
    <row r="68" spans="1:9" s="21" customFormat="1" x14ac:dyDescent="0.25">
      <c r="A68" s="20"/>
      <c r="B68" s="17">
        <v>4598.2</v>
      </c>
      <c r="C68" s="13">
        <v>250</v>
      </c>
      <c r="D68" s="11" t="s">
        <v>16</v>
      </c>
      <c r="E68" s="13">
        <v>63</v>
      </c>
      <c r="F68" s="13">
        <v>65</v>
      </c>
      <c r="G68" s="13">
        <v>50</v>
      </c>
      <c r="H68" s="14">
        <f t="shared" si="0"/>
        <v>39.005733333333332</v>
      </c>
      <c r="I68" s="14">
        <f t="shared" si="1"/>
        <v>15.602293333333334</v>
      </c>
    </row>
    <row r="69" spans="1:9" s="21" customFormat="1" x14ac:dyDescent="0.25">
      <c r="A69" s="20"/>
      <c r="B69" s="17">
        <v>4602</v>
      </c>
      <c r="C69" s="13">
        <v>400</v>
      </c>
      <c r="D69" s="11" t="s">
        <v>16</v>
      </c>
      <c r="E69" s="13">
        <v>301</v>
      </c>
      <c r="F69" s="13">
        <v>204</v>
      </c>
      <c r="G69" s="13">
        <v>312</v>
      </c>
      <c r="H69" s="14">
        <f t="shared" si="0"/>
        <v>179.03193333333334</v>
      </c>
      <c r="I69" s="14">
        <f t="shared" si="1"/>
        <v>44.757983333333335</v>
      </c>
    </row>
    <row r="70" spans="1:9" s="21" customFormat="1" x14ac:dyDescent="0.25">
      <c r="A70" s="20"/>
      <c r="B70" s="17">
        <v>4603</v>
      </c>
      <c r="C70" s="13">
        <v>320</v>
      </c>
      <c r="D70" s="22" t="s">
        <v>68</v>
      </c>
      <c r="E70" s="13">
        <v>430</v>
      </c>
      <c r="F70" s="13">
        <v>307</v>
      </c>
      <c r="G70" s="13">
        <v>302</v>
      </c>
      <c r="H70" s="14">
        <f t="shared" si="0"/>
        <v>227.67953333333332</v>
      </c>
      <c r="I70" s="14">
        <f t="shared" si="1"/>
        <v>71.149854166666657</v>
      </c>
    </row>
    <row r="71" spans="1:9" x14ac:dyDescent="0.25">
      <c r="B71" s="17">
        <v>4604</v>
      </c>
      <c r="C71" s="13">
        <v>400</v>
      </c>
      <c r="D71" s="11" t="s">
        <v>16</v>
      </c>
      <c r="E71" s="13">
        <v>250</v>
      </c>
      <c r="F71" s="13">
        <v>230</v>
      </c>
      <c r="G71" s="13">
        <v>268</v>
      </c>
      <c r="H71" s="14">
        <f t="shared" si="0"/>
        <v>163.91173333333333</v>
      </c>
      <c r="I71" s="14">
        <f t="shared" si="1"/>
        <v>40.977933333333333</v>
      </c>
    </row>
    <row r="72" spans="1:9" s="21" customFormat="1" x14ac:dyDescent="0.25">
      <c r="A72" s="20"/>
      <c r="B72" s="17">
        <v>4607</v>
      </c>
      <c r="C72" s="13">
        <v>315</v>
      </c>
      <c r="D72" s="11" t="s">
        <v>16</v>
      </c>
      <c r="E72" s="13">
        <v>170</v>
      </c>
      <c r="F72" s="13">
        <v>190</v>
      </c>
      <c r="G72" s="13">
        <v>184</v>
      </c>
      <c r="H72" s="14">
        <f t="shared" ref="H72:H135" si="2">(E72+F72+G72)/3*0.38*1.73</f>
        <v>119.20853333333334</v>
      </c>
      <c r="I72" s="14">
        <f t="shared" ref="I72:I135" si="3">H72/C72*100</f>
        <v>37.843978835978838</v>
      </c>
    </row>
    <row r="73" spans="1:9" ht="30" x14ac:dyDescent="0.25">
      <c r="B73" s="17">
        <v>4608</v>
      </c>
      <c r="C73" s="13">
        <v>200</v>
      </c>
      <c r="D73" s="11" t="s">
        <v>69</v>
      </c>
      <c r="E73" s="13">
        <v>191</v>
      </c>
      <c r="F73" s="13">
        <v>137</v>
      </c>
      <c r="G73" s="13">
        <v>194</v>
      </c>
      <c r="H73" s="14">
        <f t="shared" si="2"/>
        <v>114.38760000000001</v>
      </c>
      <c r="I73" s="14">
        <f t="shared" si="3"/>
        <v>57.193800000000003</v>
      </c>
    </row>
    <row r="74" spans="1:9" s="21" customFormat="1" x14ac:dyDescent="0.25">
      <c r="A74" s="20"/>
      <c r="B74" s="17">
        <v>4611</v>
      </c>
      <c r="C74" s="13">
        <v>400</v>
      </c>
      <c r="D74" s="11" t="s">
        <v>16</v>
      </c>
      <c r="E74" s="13">
        <v>250</v>
      </c>
      <c r="F74" s="13">
        <v>290</v>
      </c>
      <c r="G74" s="13">
        <v>185</v>
      </c>
      <c r="H74" s="14">
        <f t="shared" si="2"/>
        <v>158.87166666666667</v>
      </c>
      <c r="I74" s="14">
        <f t="shared" si="3"/>
        <v>39.717916666666667</v>
      </c>
    </row>
    <row r="75" spans="1:9" s="21" customFormat="1" ht="30" x14ac:dyDescent="0.25">
      <c r="A75" s="20"/>
      <c r="B75" s="17">
        <v>4612</v>
      </c>
      <c r="C75" s="13">
        <v>320</v>
      </c>
      <c r="D75" s="11" t="s">
        <v>70</v>
      </c>
      <c r="E75" s="13">
        <v>365</v>
      </c>
      <c r="F75" s="13">
        <v>279</v>
      </c>
      <c r="G75" s="13">
        <v>260</v>
      </c>
      <c r="H75" s="14">
        <f t="shared" si="2"/>
        <v>198.09653333333333</v>
      </c>
      <c r="I75" s="14">
        <f t="shared" si="3"/>
        <v>61.905166666666666</v>
      </c>
    </row>
    <row r="76" spans="1:9" s="21" customFormat="1" x14ac:dyDescent="0.25">
      <c r="A76" s="20"/>
      <c r="B76" s="17">
        <v>4615</v>
      </c>
      <c r="C76" s="13">
        <v>250</v>
      </c>
      <c r="D76" s="11" t="s">
        <v>16</v>
      </c>
      <c r="E76" s="13">
        <v>311</v>
      </c>
      <c r="F76" s="13">
        <v>293</v>
      </c>
      <c r="G76" s="13">
        <v>320</v>
      </c>
      <c r="H76" s="14">
        <f t="shared" si="2"/>
        <v>202.47920000000002</v>
      </c>
      <c r="I76" s="14">
        <f t="shared" si="3"/>
        <v>80.991680000000017</v>
      </c>
    </row>
    <row r="77" spans="1:9" x14ac:dyDescent="0.25">
      <c r="B77" s="17">
        <v>4616</v>
      </c>
      <c r="C77" s="13">
        <v>400</v>
      </c>
      <c r="D77" s="11" t="s">
        <v>16</v>
      </c>
      <c r="E77" s="13">
        <v>415</v>
      </c>
      <c r="F77" s="13">
        <v>370</v>
      </c>
      <c r="G77" s="13">
        <v>280</v>
      </c>
      <c r="H77" s="14">
        <f t="shared" si="2"/>
        <v>233.37700000000001</v>
      </c>
      <c r="I77" s="14">
        <f t="shared" si="3"/>
        <v>58.344249999999995</v>
      </c>
    </row>
    <row r="78" spans="1:9" s="21" customFormat="1" x14ac:dyDescent="0.25">
      <c r="A78" s="20"/>
      <c r="B78" s="17">
        <v>4617</v>
      </c>
      <c r="C78" s="13">
        <v>250</v>
      </c>
      <c r="D78" s="11" t="s">
        <v>71</v>
      </c>
      <c r="E78" s="13">
        <v>130</v>
      </c>
      <c r="F78" s="13">
        <v>146</v>
      </c>
      <c r="G78" s="13">
        <v>227</v>
      </c>
      <c r="H78" s="14">
        <f t="shared" si="2"/>
        <v>110.22406666666666</v>
      </c>
      <c r="I78" s="14">
        <f t="shared" si="3"/>
        <v>44.089626666666668</v>
      </c>
    </row>
    <row r="79" spans="1:9" s="21" customFormat="1" x14ac:dyDescent="0.25">
      <c r="A79" s="20"/>
      <c r="B79" s="17">
        <v>4618</v>
      </c>
      <c r="C79" s="13">
        <v>320</v>
      </c>
      <c r="D79" s="11" t="s">
        <v>16</v>
      </c>
      <c r="E79" s="13">
        <v>273</v>
      </c>
      <c r="F79" s="13">
        <v>375</v>
      </c>
      <c r="G79" s="13">
        <v>273</v>
      </c>
      <c r="H79" s="14">
        <f t="shared" si="2"/>
        <v>201.8218</v>
      </c>
      <c r="I79" s="14">
        <f t="shared" si="3"/>
        <v>63.069312499999995</v>
      </c>
    </row>
    <row r="80" spans="1:9" s="21" customFormat="1" x14ac:dyDescent="0.25">
      <c r="A80" s="20"/>
      <c r="B80" s="17" t="s">
        <v>72</v>
      </c>
      <c r="C80" s="13">
        <v>250</v>
      </c>
      <c r="D80" s="11" t="s">
        <v>16</v>
      </c>
      <c r="E80" s="13">
        <v>31</v>
      </c>
      <c r="F80" s="13">
        <v>27</v>
      </c>
      <c r="G80" s="13">
        <v>22</v>
      </c>
      <c r="H80" s="14">
        <f t="shared" si="2"/>
        <v>17.530666666666669</v>
      </c>
      <c r="I80" s="14">
        <f t="shared" si="3"/>
        <v>7.012266666666668</v>
      </c>
    </row>
    <row r="81" spans="1:9" s="21" customFormat="1" x14ac:dyDescent="0.25">
      <c r="A81" s="20"/>
      <c r="B81" s="17" t="s">
        <v>73</v>
      </c>
      <c r="C81" s="13">
        <v>250</v>
      </c>
      <c r="D81" s="11" t="s">
        <v>16</v>
      </c>
      <c r="E81" s="13">
        <v>0</v>
      </c>
      <c r="F81" s="13">
        <v>0</v>
      </c>
      <c r="G81" s="13">
        <v>0</v>
      </c>
      <c r="H81" s="14">
        <f t="shared" si="2"/>
        <v>0</v>
      </c>
      <c r="I81" s="14">
        <f t="shared" si="3"/>
        <v>0</v>
      </c>
    </row>
    <row r="82" spans="1:9" x14ac:dyDescent="0.25">
      <c r="B82" s="17" t="s">
        <v>74</v>
      </c>
      <c r="C82" s="13">
        <v>250</v>
      </c>
      <c r="D82" s="11" t="s">
        <v>16</v>
      </c>
      <c r="E82" s="13">
        <v>215</v>
      </c>
      <c r="F82" s="13">
        <v>163</v>
      </c>
      <c r="G82" s="13">
        <v>260</v>
      </c>
      <c r="H82" s="14">
        <f t="shared" si="2"/>
        <v>139.80706666666666</v>
      </c>
      <c r="I82" s="14">
        <f t="shared" si="3"/>
        <v>55.922826666666658</v>
      </c>
    </row>
    <row r="83" spans="1:9" x14ac:dyDescent="0.25">
      <c r="B83" s="17" t="s">
        <v>75</v>
      </c>
      <c r="C83" s="13">
        <v>400</v>
      </c>
      <c r="D83" s="15" t="s">
        <v>14</v>
      </c>
      <c r="E83" s="13">
        <v>119</v>
      </c>
      <c r="F83" s="13">
        <v>140</v>
      </c>
      <c r="G83" s="13">
        <v>127</v>
      </c>
      <c r="H83" s="14">
        <f t="shared" si="2"/>
        <v>84.585466666666662</v>
      </c>
      <c r="I83" s="14">
        <f t="shared" si="3"/>
        <v>21.146366666666665</v>
      </c>
    </row>
    <row r="84" spans="1:9" s="21" customFormat="1" x14ac:dyDescent="0.25">
      <c r="A84" s="20"/>
      <c r="B84" s="17" t="s">
        <v>76</v>
      </c>
      <c r="C84" s="13">
        <v>400</v>
      </c>
      <c r="D84" s="22" t="s">
        <v>77</v>
      </c>
      <c r="E84" s="13">
        <v>113</v>
      </c>
      <c r="F84" s="13">
        <v>117</v>
      </c>
      <c r="G84" s="13">
        <v>178</v>
      </c>
      <c r="H84" s="14">
        <f t="shared" si="2"/>
        <v>89.406400000000005</v>
      </c>
      <c r="I84" s="14">
        <f t="shared" si="3"/>
        <v>22.351600000000001</v>
      </c>
    </row>
    <row r="85" spans="1:9" s="21" customFormat="1" x14ac:dyDescent="0.25">
      <c r="A85" s="20"/>
      <c r="B85" s="17" t="s">
        <v>78</v>
      </c>
      <c r="C85" s="13">
        <v>400</v>
      </c>
      <c r="D85" s="15" t="s">
        <v>14</v>
      </c>
      <c r="E85" s="13">
        <v>130</v>
      </c>
      <c r="F85" s="13">
        <v>90</v>
      </c>
      <c r="G85" s="13">
        <v>120</v>
      </c>
      <c r="H85" s="14">
        <f t="shared" si="2"/>
        <v>74.505333333333326</v>
      </c>
      <c r="I85" s="14">
        <f t="shared" si="3"/>
        <v>18.626333333333331</v>
      </c>
    </row>
    <row r="86" spans="1:9" x14ac:dyDescent="0.25">
      <c r="B86" s="17" t="s">
        <v>79</v>
      </c>
      <c r="C86" s="13">
        <v>400</v>
      </c>
      <c r="D86" s="11" t="s">
        <v>80</v>
      </c>
      <c r="E86" s="13">
        <v>190</v>
      </c>
      <c r="F86" s="13">
        <v>95</v>
      </c>
      <c r="G86" s="13">
        <v>270</v>
      </c>
      <c r="H86" s="14">
        <f t="shared" si="2"/>
        <v>121.619</v>
      </c>
      <c r="I86" s="14">
        <f t="shared" si="3"/>
        <v>30.404750000000003</v>
      </c>
    </row>
    <row r="87" spans="1:9" x14ac:dyDescent="0.25">
      <c r="B87" s="17" t="s">
        <v>81</v>
      </c>
      <c r="C87" s="13">
        <v>400</v>
      </c>
      <c r="D87" s="15" t="s">
        <v>14</v>
      </c>
      <c r="E87" s="13">
        <v>70</v>
      </c>
      <c r="F87" s="13">
        <v>48</v>
      </c>
      <c r="G87" s="13">
        <v>50</v>
      </c>
      <c r="H87" s="14">
        <f t="shared" si="2"/>
        <v>36.814399999999999</v>
      </c>
      <c r="I87" s="14">
        <f t="shared" si="3"/>
        <v>9.2035999999999998</v>
      </c>
    </row>
    <row r="88" spans="1:9" x14ac:dyDescent="0.25">
      <c r="B88" s="17" t="s">
        <v>82</v>
      </c>
      <c r="C88" s="13">
        <v>400</v>
      </c>
      <c r="D88" s="11" t="s">
        <v>16</v>
      </c>
      <c r="E88" s="13">
        <v>200</v>
      </c>
      <c r="F88" s="13">
        <v>55</v>
      </c>
      <c r="G88" s="13">
        <v>146</v>
      </c>
      <c r="H88" s="14">
        <f t="shared" si="2"/>
        <v>87.872466666666654</v>
      </c>
      <c r="I88" s="14">
        <f t="shared" si="3"/>
        <v>21.968116666666663</v>
      </c>
    </row>
    <row r="89" spans="1:9" x14ac:dyDescent="0.25">
      <c r="B89" s="17" t="s">
        <v>83</v>
      </c>
      <c r="C89" s="13">
        <v>400</v>
      </c>
      <c r="D89" s="15" t="s">
        <v>14</v>
      </c>
      <c r="E89" s="13">
        <v>75</v>
      </c>
      <c r="F89" s="13">
        <v>110</v>
      </c>
      <c r="G89" s="13">
        <v>115</v>
      </c>
      <c r="H89" s="14">
        <f t="shared" si="2"/>
        <v>65.739999999999995</v>
      </c>
      <c r="I89" s="14">
        <f t="shared" si="3"/>
        <v>16.434999999999999</v>
      </c>
    </row>
    <row r="90" spans="1:9" x14ac:dyDescent="0.25">
      <c r="B90" s="17" t="s">
        <v>84</v>
      </c>
      <c r="C90" s="13">
        <v>400</v>
      </c>
      <c r="D90" s="11" t="s">
        <v>85</v>
      </c>
      <c r="E90" s="13">
        <v>220</v>
      </c>
      <c r="F90" s="13">
        <v>260</v>
      </c>
      <c r="G90" s="13">
        <v>250</v>
      </c>
      <c r="H90" s="14">
        <f t="shared" si="2"/>
        <v>159.96733333333333</v>
      </c>
      <c r="I90" s="14">
        <f t="shared" si="3"/>
        <v>39.991833333333332</v>
      </c>
    </row>
    <row r="91" spans="1:9" x14ac:dyDescent="0.25">
      <c r="B91" s="17" t="s">
        <v>86</v>
      </c>
      <c r="C91" s="13">
        <v>400</v>
      </c>
      <c r="D91" s="15" t="s">
        <v>14</v>
      </c>
      <c r="E91" s="13">
        <v>85</v>
      </c>
      <c r="F91" s="13">
        <v>100</v>
      </c>
      <c r="G91" s="13">
        <v>87</v>
      </c>
      <c r="H91" s="14">
        <f t="shared" si="2"/>
        <v>59.604266666666668</v>
      </c>
      <c r="I91" s="14">
        <f t="shared" si="3"/>
        <v>14.901066666666669</v>
      </c>
    </row>
    <row r="92" spans="1:9" x14ac:dyDescent="0.25">
      <c r="B92" s="17" t="s">
        <v>87</v>
      </c>
      <c r="C92" s="13">
        <v>400</v>
      </c>
      <c r="D92" s="11" t="s">
        <v>16</v>
      </c>
      <c r="E92" s="13">
        <v>125</v>
      </c>
      <c r="F92" s="13">
        <v>215</v>
      </c>
      <c r="G92" s="13">
        <v>190</v>
      </c>
      <c r="H92" s="14">
        <f t="shared" si="2"/>
        <v>116.14066666666665</v>
      </c>
      <c r="I92" s="14">
        <f t="shared" si="3"/>
        <v>29.035166666666662</v>
      </c>
    </row>
    <row r="93" spans="1:9" x14ac:dyDescent="0.25">
      <c r="B93" s="17" t="s">
        <v>88</v>
      </c>
      <c r="C93" s="13">
        <v>315</v>
      </c>
      <c r="D93" s="15" t="s">
        <v>14</v>
      </c>
      <c r="E93" s="13">
        <v>65</v>
      </c>
      <c r="F93" s="13">
        <v>54</v>
      </c>
      <c r="G93" s="13">
        <v>165</v>
      </c>
      <c r="H93" s="14">
        <f t="shared" si="2"/>
        <v>62.233866666666671</v>
      </c>
      <c r="I93" s="14">
        <f t="shared" si="3"/>
        <v>19.756783068783072</v>
      </c>
    </row>
    <row r="94" spans="1:9" s="21" customFormat="1" ht="30" x14ac:dyDescent="0.25">
      <c r="A94" s="20"/>
      <c r="B94" s="17" t="s">
        <v>89</v>
      </c>
      <c r="C94" s="13">
        <v>250</v>
      </c>
      <c r="D94" s="22" t="s">
        <v>90</v>
      </c>
      <c r="E94" s="13">
        <v>5</v>
      </c>
      <c r="F94" s="13">
        <v>4</v>
      </c>
      <c r="G94" s="13">
        <v>12</v>
      </c>
      <c r="H94" s="14">
        <f t="shared" si="2"/>
        <v>4.6017999999999999</v>
      </c>
      <c r="I94" s="14">
        <f t="shared" si="3"/>
        <v>1.8407199999999999</v>
      </c>
    </row>
    <row r="95" spans="1:9" s="21" customFormat="1" x14ac:dyDescent="0.25">
      <c r="A95" s="20"/>
      <c r="B95" s="17" t="s">
        <v>91</v>
      </c>
      <c r="C95" s="13">
        <v>250</v>
      </c>
      <c r="D95" s="15" t="s">
        <v>14</v>
      </c>
      <c r="E95" s="13">
        <v>112</v>
      </c>
      <c r="F95" s="13">
        <v>76</v>
      </c>
      <c r="G95" s="13">
        <v>82</v>
      </c>
      <c r="H95" s="14">
        <f t="shared" si="2"/>
        <v>59.166000000000004</v>
      </c>
      <c r="I95" s="14">
        <f t="shared" si="3"/>
        <v>23.666400000000003</v>
      </c>
    </row>
    <row r="96" spans="1:9" s="21" customFormat="1" x14ac:dyDescent="0.25">
      <c r="A96" s="20"/>
      <c r="B96" s="17" t="s">
        <v>92</v>
      </c>
      <c r="C96" s="13">
        <v>400</v>
      </c>
      <c r="D96" s="22" t="s">
        <v>93</v>
      </c>
      <c r="E96" s="13">
        <v>320</v>
      </c>
      <c r="F96" s="13">
        <v>328</v>
      </c>
      <c r="G96" s="13">
        <v>408</v>
      </c>
      <c r="H96" s="14">
        <f t="shared" si="2"/>
        <v>231.40479999999999</v>
      </c>
      <c r="I96" s="14">
        <f t="shared" si="3"/>
        <v>57.851200000000006</v>
      </c>
    </row>
    <row r="97" spans="1:9" s="21" customFormat="1" x14ac:dyDescent="0.25">
      <c r="A97" s="20"/>
      <c r="B97" s="17" t="s">
        <v>94</v>
      </c>
      <c r="C97" s="13">
        <v>400</v>
      </c>
      <c r="D97" s="15" t="s">
        <v>14</v>
      </c>
      <c r="E97" s="13">
        <v>90</v>
      </c>
      <c r="F97" s="13">
        <v>65</v>
      </c>
      <c r="G97" s="13">
        <v>75</v>
      </c>
      <c r="H97" s="14">
        <f t="shared" si="2"/>
        <v>50.400666666666673</v>
      </c>
      <c r="I97" s="14">
        <f t="shared" si="3"/>
        <v>12.600166666666668</v>
      </c>
    </row>
    <row r="98" spans="1:9" ht="45" x14ac:dyDescent="0.25">
      <c r="B98" s="17">
        <v>4643</v>
      </c>
      <c r="C98" s="13">
        <v>400</v>
      </c>
      <c r="D98" s="11" t="s">
        <v>95</v>
      </c>
      <c r="E98" s="13">
        <v>110</v>
      </c>
      <c r="F98" s="13">
        <v>150</v>
      </c>
      <c r="G98" s="13">
        <v>115</v>
      </c>
      <c r="H98" s="14">
        <f t="shared" si="2"/>
        <v>82.174999999999997</v>
      </c>
      <c r="I98" s="14">
        <f t="shared" si="3"/>
        <v>20.543749999999999</v>
      </c>
    </row>
    <row r="99" spans="1:9" ht="30" x14ac:dyDescent="0.25">
      <c r="B99" s="17">
        <v>4644</v>
      </c>
      <c r="C99" s="13">
        <v>320</v>
      </c>
      <c r="D99" s="11" t="s">
        <v>96</v>
      </c>
      <c r="E99" s="13">
        <v>170</v>
      </c>
      <c r="F99" s="13">
        <v>210</v>
      </c>
      <c r="G99" s="13">
        <v>180</v>
      </c>
      <c r="H99" s="14">
        <f t="shared" si="2"/>
        <v>122.71466666666667</v>
      </c>
      <c r="I99" s="14">
        <f t="shared" si="3"/>
        <v>38.348333333333336</v>
      </c>
    </row>
    <row r="100" spans="1:9" x14ac:dyDescent="0.25">
      <c r="B100" s="17">
        <v>4645</v>
      </c>
      <c r="C100" s="13">
        <v>320</v>
      </c>
      <c r="D100" s="11" t="s">
        <v>97</v>
      </c>
      <c r="E100" s="13">
        <v>190</v>
      </c>
      <c r="F100" s="13">
        <v>185</v>
      </c>
      <c r="G100" s="13">
        <v>165</v>
      </c>
      <c r="H100" s="14">
        <f t="shared" si="2"/>
        <v>118.33200000000001</v>
      </c>
      <c r="I100" s="14">
        <f t="shared" si="3"/>
        <v>36.978750000000005</v>
      </c>
    </row>
    <row r="101" spans="1:9" x14ac:dyDescent="0.25">
      <c r="B101" s="17" t="s">
        <v>98</v>
      </c>
      <c r="C101" s="13">
        <v>400</v>
      </c>
      <c r="D101" s="11" t="s">
        <v>99</v>
      </c>
      <c r="E101" s="13">
        <v>145</v>
      </c>
      <c r="F101" s="13">
        <v>180</v>
      </c>
      <c r="G101" s="13">
        <v>207</v>
      </c>
      <c r="H101" s="14">
        <f t="shared" si="2"/>
        <v>116.57893333333334</v>
      </c>
      <c r="I101" s="14">
        <f t="shared" si="3"/>
        <v>29.144733333333335</v>
      </c>
    </row>
    <row r="102" spans="1:9" x14ac:dyDescent="0.25">
      <c r="B102" s="17" t="s">
        <v>100</v>
      </c>
      <c r="C102" s="13">
        <v>400</v>
      </c>
      <c r="D102" s="15" t="s">
        <v>14</v>
      </c>
      <c r="E102" s="13">
        <v>183</v>
      </c>
      <c r="F102" s="13">
        <v>172</v>
      </c>
      <c r="G102" s="13">
        <v>140</v>
      </c>
      <c r="H102" s="14">
        <f t="shared" si="2"/>
        <v>108.471</v>
      </c>
      <c r="I102" s="14">
        <f t="shared" si="3"/>
        <v>27.117750000000001</v>
      </c>
    </row>
    <row r="103" spans="1:9" ht="30" x14ac:dyDescent="0.25">
      <c r="B103" s="17" t="s">
        <v>101</v>
      </c>
      <c r="C103" s="13">
        <v>320</v>
      </c>
      <c r="D103" s="11" t="s">
        <v>102</v>
      </c>
      <c r="E103" s="13">
        <v>190</v>
      </c>
      <c r="F103" s="13">
        <v>160</v>
      </c>
      <c r="G103" s="13">
        <v>162</v>
      </c>
      <c r="H103" s="14">
        <f t="shared" si="2"/>
        <v>112.19626666666665</v>
      </c>
      <c r="I103" s="14">
        <f t="shared" si="3"/>
        <v>35.06133333333333</v>
      </c>
    </row>
    <row r="104" spans="1:9" x14ac:dyDescent="0.25">
      <c r="B104" s="17" t="s">
        <v>103</v>
      </c>
      <c r="C104" s="13">
        <v>400</v>
      </c>
      <c r="D104" s="15" t="s">
        <v>14</v>
      </c>
      <c r="E104" s="13">
        <v>115</v>
      </c>
      <c r="F104" s="13">
        <v>105</v>
      </c>
      <c r="G104" s="13">
        <v>140</v>
      </c>
      <c r="H104" s="14">
        <f t="shared" si="2"/>
        <v>78.888000000000005</v>
      </c>
      <c r="I104" s="14">
        <f t="shared" si="3"/>
        <v>19.722000000000001</v>
      </c>
    </row>
    <row r="105" spans="1:9" ht="30" x14ac:dyDescent="0.25">
      <c r="B105" s="17" t="s">
        <v>104</v>
      </c>
      <c r="C105" s="13">
        <v>320</v>
      </c>
      <c r="D105" s="23" t="s">
        <v>105</v>
      </c>
      <c r="E105" s="13">
        <v>125</v>
      </c>
      <c r="F105" s="13">
        <v>160</v>
      </c>
      <c r="G105" s="13">
        <v>133</v>
      </c>
      <c r="H105" s="14">
        <f t="shared" si="2"/>
        <v>91.597733333333338</v>
      </c>
      <c r="I105" s="14">
        <f t="shared" si="3"/>
        <v>28.624291666666668</v>
      </c>
    </row>
    <row r="106" spans="1:9" x14ac:dyDescent="0.25">
      <c r="B106" s="17" t="s">
        <v>106</v>
      </c>
      <c r="C106" s="13">
        <v>400</v>
      </c>
      <c r="D106" s="15" t="s">
        <v>14</v>
      </c>
      <c r="E106" s="13">
        <v>100</v>
      </c>
      <c r="F106" s="13">
        <v>110</v>
      </c>
      <c r="G106" s="13">
        <v>90</v>
      </c>
      <c r="H106" s="14">
        <f t="shared" si="2"/>
        <v>65.739999999999995</v>
      </c>
      <c r="I106" s="14">
        <f t="shared" si="3"/>
        <v>16.434999999999999</v>
      </c>
    </row>
    <row r="107" spans="1:9" ht="45" x14ac:dyDescent="0.25">
      <c r="B107" s="17" t="s">
        <v>107</v>
      </c>
      <c r="C107" s="13">
        <v>400</v>
      </c>
      <c r="D107" s="11" t="s">
        <v>108</v>
      </c>
      <c r="E107" s="13">
        <v>170</v>
      </c>
      <c r="F107" s="13">
        <v>220</v>
      </c>
      <c r="G107" s="13">
        <v>300</v>
      </c>
      <c r="H107" s="14">
        <f t="shared" si="2"/>
        <v>151.202</v>
      </c>
      <c r="I107" s="14">
        <f t="shared" si="3"/>
        <v>37.8005</v>
      </c>
    </row>
    <row r="108" spans="1:9" x14ac:dyDescent="0.25">
      <c r="B108" s="17" t="s">
        <v>109</v>
      </c>
      <c r="C108" s="13">
        <v>400</v>
      </c>
      <c r="D108" s="15" t="s">
        <v>14</v>
      </c>
      <c r="E108" s="13">
        <v>300</v>
      </c>
      <c r="F108" s="13">
        <v>226</v>
      </c>
      <c r="G108" s="13">
        <v>220</v>
      </c>
      <c r="H108" s="14">
        <f t="shared" si="2"/>
        <v>163.47346666666664</v>
      </c>
      <c r="I108" s="14">
        <f t="shared" si="3"/>
        <v>40.86836666666666</v>
      </c>
    </row>
    <row r="109" spans="1:9" ht="30" x14ac:dyDescent="0.25">
      <c r="B109" s="17" t="s">
        <v>110</v>
      </c>
      <c r="C109" s="13">
        <v>400</v>
      </c>
      <c r="D109" s="11" t="s">
        <v>111</v>
      </c>
      <c r="E109" s="13">
        <v>120</v>
      </c>
      <c r="F109" s="13">
        <v>100</v>
      </c>
      <c r="G109" s="13">
        <v>106</v>
      </c>
      <c r="H109" s="14">
        <f t="shared" si="2"/>
        <v>71.437466666666666</v>
      </c>
      <c r="I109" s="14">
        <f t="shared" si="3"/>
        <v>17.859366666666666</v>
      </c>
    </row>
    <row r="110" spans="1:9" x14ac:dyDescent="0.25">
      <c r="B110" s="17" t="s">
        <v>112</v>
      </c>
      <c r="C110" s="13">
        <v>400</v>
      </c>
      <c r="D110" s="15" t="s">
        <v>14</v>
      </c>
      <c r="E110" s="13">
        <v>290</v>
      </c>
      <c r="F110" s="13">
        <v>320</v>
      </c>
      <c r="G110" s="13">
        <v>350</v>
      </c>
      <c r="H110" s="14">
        <f t="shared" si="2"/>
        <v>210.36799999999999</v>
      </c>
      <c r="I110" s="14">
        <f t="shared" si="3"/>
        <v>52.591999999999992</v>
      </c>
    </row>
    <row r="111" spans="1:9" x14ac:dyDescent="0.25">
      <c r="B111" s="17" t="s">
        <v>113</v>
      </c>
      <c r="C111" s="13">
        <v>320</v>
      </c>
      <c r="D111" s="11" t="s">
        <v>16</v>
      </c>
      <c r="E111" s="13">
        <v>107</v>
      </c>
      <c r="F111" s="13">
        <v>117</v>
      </c>
      <c r="G111" s="13">
        <v>65</v>
      </c>
      <c r="H111" s="14">
        <f t="shared" si="2"/>
        <v>63.329533333333323</v>
      </c>
      <c r="I111" s="14">
        <f t="shared" si="3"/>
        <v>19.790479166666664</v>
      </c>
    </row>
    <row r="112" spans="1:9" x14ac:dyDescent="0.25">
      <c r="B112" s="17" t="s">
        <v>114</v>
      </c>
      <c r="C112" s="13">
        <v>400</v>
      </c>
      <c r="D112" s="11" t="s">
        <v>115</v>
      </c>
      <c r="E112" s="13">
        <v>290</v>
      </c>
      <c r="F112" s="13">
        <v>303</v>
      </c>
      <c r="G112" s="13">
        <v>325</v>
      </c>
      <c r="H112" s="14">
        <f t="shared" si="2"/>
        <v>201.1644</v>
      </c>
      <c r="I112" s="14">
        <f t="shared" si="3"/>
        <v>50.2911</v>
      </c>
    </row>
    <row r="113" spans="1:9" s="21" customFormat="1" ht="45" x14ac:dyDescent="0.25">
      <c r="A113" s="20"/>
      <c r="B113" s="17" t="s">
        <v>116</v>
      </c>
      <c r="C113" s="13">
        <v>560</v>
      </c>
      <c r="D113" s="11" t="s">
        <v>117</v>
      </c>
      <c r="E113" s="13">
        <v>103</v>
      </c>
      <c r="F113" s="13">
        <v>107</v>
      </c>
      <c r="G113" s="13">
        <v>120</v>
      </c>
      <c r="H113" s="14">
        <f t="shared" si="2"/>
        <v>72.313999999999993</v>
      </c>
      <c r="I113" s="14">
        <f t="shared" si="3"/>
        <v>12.913214285714284</v>
      </c>
    </row>
    <row r="114" spans="1:9" s="21" customFormat="1" x14ac:dyDescent="0.25">
      <c r="A114" s="20"/>
      <c r="B114" s="17" t="s">
        <v>118</v>
      </c>
      <c r="C114" s="13">
        <v>560</v>
      </c>
      <c r="D114" s="15" t="s">
        <v>14</v>
      </c>
      <c r="E114" s="13">
        <v>21</v>
      </c>
      <c r="F114" s="13">
        <v>40</v>
      </c>
      <c r="G114" s="13">
        <v>25</v>
      </c>
      <c r="H114" s="14">
        <f t="shared" si="2"/>
        <v>18.845466666666667</v>
      </c>
      <c r="I114" s="14">
        <f t="shared" si="3"/>
        <v>3.3652619047619048</v>
      </c>
    </row>
    <row r="115" spans="1:9" s="21" customFormat="1" x14ac:dyDescent="0.25">
      <c r="A115" s="20"/>
      <c r="B115" s="17" t="s">
        <v>119</v>
      </c>
      <c r="C115" s="13">
        <v>400</v>
      </c>
      <c r="D115" s="11" t="s">
        <v>16</v>
      </c>
      <c r="E115" s="13">
        <v>307</v>
      </c>
      <c r="F115" s="13">
        <v>335</v>
      </c>
      <c r="G115" s="13">
        <v>290</v>
      </c>
      <c r="H115" s="14">
        <f t="shared" si="2"/>
        <v>204.23226666666667</v>
      </c>
      <c r="I115" s="14">
        <f t="shared" si="3"/>
        <v>51.058066666666669</v>
      </c>
    </row>
    <row r="116" spans="1:9" s="21" customFormat="1" x14ac:dyDescent="0.25">
      <c r="A116" s="20"/>
      <c r="B116" s="17" t="s">
        <v>120</v>
      </c>
      <c r="C116" s="13">
        <v>630</v>
      </c>
      <c r="D116" s="11" t="s">
        <v>16</v>
      </c>
      <c r="E116" s="13">
        <v>350</v>
      </c>
      <c r="F116" s="13">
        <v>430</v>
      </c>
      <c r="G116" s="13">
        <v>400</v>
      </c>
      <c r="H116" s="14">
        <f t="shared" si="2"/>
        <v>258.57733333333334</v>
      </c>
      <c r="I116" s="14">
        <f t="shared" si="3"/>
        <v>41.044021164021167</v>
      </c>
    </row>
    <row r="117" spans="1:9" x14ac:dyDescent="0.25">
      <c r="B117" s="17">
        <v>4659</v>
      </c>
      <c r="C117" s="13">
        <v>400</v>
      </c>
      <c r="D117" s="11" t="s">
        <v>16</v>
      </c>
      <c r="E117" s="13">
        <v>506</v>
      </c>
      <c r="F117" s="13">
        <v>530</v>
      </c>
      <c r="G117" s="13">
        <v>443</v>
      </c>
      <c r="H117" s="14">
        <f t="shared" si="2"/>
        <v>324.09820000000002</v>
      </c>
      <c r="I117" s="14">
        <f t="shared" si="3"/>
        <v>81.024550000000005</v>
      </c>
    </row>
    <row r="118" spans="1:9" s="21" customFormat="1" x14ac:dyDescent="0.25">
      <c r="A118" s="20"/>
      <c r="B118" s="17">
        <v>4660</v>
      </c>
      <c r="C118" s="13">
        <v>315</v>
      </c>
      <c r="D118" s="11" t="s">
        <v>121</v>
      </c>
      <c r="E118" s="13">
        <v>170</v>
      </c>
      <c r="F118" s="13">
        <v>115</v>
      </c>
      <c r="G118" s="13">
        <v>120</v>
      </c>
      <c r="H118" s="14">
        <f t="shared" si="2"/>
        <v>88.748999999999995</v>
      </c>
      <c r="I118" s="14">
        <f t="shared" si="3"/>
        <v>28.174285714285713</v>
      </c>
    </row>
    <row r="119" spans="1:9" x14ac:dyDescent="0.25">
      <c r="B119" s="17">
        <v>4662</v>
      </c>
      <c r="C119" s="13">
        <v>400</v>
      </c>
      <c r="D119" s="11" t="s">
        <v>16</v>
      </c>
      <c r="E119" s="13">
        <v>282</v>
      </c>
      <c r="F119" s="13">
        <v>244</v>
      </c>
      <c r="G119" s="13">
        <v>326</v>
      </c>
      <c r="H119" s="14">
        <f t="shared" si="2"/>
        <v>186.70160000000001</v>
      </c>
      <c r="I119" s="14">
        <f t="shared" si="3"/>
        <v>46.675400000000003</v>
      </c>
    </row>
    <row r="120" spans="1:9" x14ac:dyDescent="0.25">
      <c r="B120" s="17" t="s">
        <v>122</v>
      </c>
      <c r="C120" s="13">
        <v>400</v>
      </c>
      <c r="D120" s="11" t="s">
        <v>16</v>
      </c>
      <c r="E120" s="13">
        <v>130</v>
      </c>
      <c r="F120" s="13">
        <v>95</v>
      </c>
      <c r="G120" s="13">
        <v>112</v>
      </c>
      <c r="H120" s="14">
        <f t="shared" si="2"/>
        <v>73.84793333333333</v>
      </c>
      <c r="I120" s="14">
        <f t="shared" si="3"/>
        <v>18.461983333333333</v>
      </c>
    </row>
    <row r="121" spans="1:9" x14ac:dyDescent="0.25">
      <c r="B121" s="17" t="s">
        <v>123</v>
      </c>
      <c r="C121" s="13">
        <v>250</v>
      </c>
      <c r="D121" s="11" t="s">
        <v>16</v>
      </c>
      <c r="E121" s="13">
        <v>0</v>
      </c>
      <c r="F121" s="13">
        <v>0</v>
      </c>
      <c r="G121" s="13">
        <v>0</v>
      </c>
      <c r="H121" s="14">
        <f t="shared" si="2"/>
        <v>0</v>
      </c>
      <c r="I121" s="14">
        <f t="shared" si="3"/>
        <v>0</v>
      </c>
    </row>
    <row r="122" spans="1:9" x14ac:dyDescent="0.25">
      <c r="B122" s="17">
        <v>4670</v>
      </c>
      <c r="C122" s="13">
        <v>180</v>
      </c>
      <c r="D122" s="11" t="s">
        <v>16</v>
      </c>
      <c r="E122" s="13">
        <v>135</v>
      </c>
      <c r="F122" s="13">
        <v>124</v>
      </c>
      <c r="G122" s="13">
        <v>112</v>
      </c>
      <c r="H122" s="14">
        <f t="shared" si="2"/>
        <v>81.29846666666667</v>
      </c>
      <c r="I122" s="14">
        <f t="shared" si="3"/>
        <v>45.165814814814816</v>
      </c>
    </row>
    <row r="123" spans="1:9" x14ac:dyDescent="0.25">
      <c r="B123" s="17">
        <v>4673</v>
      </c>
      <c r="C123" s="13">
        <v>250</v>
      </c>
      <c r="D123" s="11" t="s">
        <v>16</v>
      </c>
      <c r="E123" s="13">
        <v>120</v>
      </c>
      <c r="F123" s="13">
        <v>160</v>
      </c>
      <c r="G123" s="13">
        <v>136</v>
      </c>
      <c r="H123" s="14">
        <f t="shared" si="2"/>
        <v>91.15946666666666</v>
      </c>
      <c r="I123" s="14">
        <f t="shared" si="3"/>
        <v>36.463786666666664</v>
      </c>
    </row>
    <row r="124" spans="1:9" s="21" customFormat="1" x14ac:dyDescent="0.25">
      <c r="A124" s="20"/>
      <c r="B124" s="17" t="s">
        <v>124</v>
      </c>
      <c r="C124" s="13">
        <v>400</v>
      </c>
      <c r="D124" s="11" t="s">
        <v>16</v>
      </c>
      <c r="E124" s="13">
        <v>120</v>
      </c>
      <c r="F124" s="13">
        <v>140</v>
      </c>
      <c r="G124" s="13">
        <v>100</v>
      </c>
      <c r="H124" s="14">
        <f t="shared" si="2"/>
        <v>78.888000000000005</v>
      </c>
      <c r="I124" s="14">
        <f t="shared" si="3"/>
        <v>19.722000000000001</v>
      </c>
    </row>
    <row r="125" spans="1:9" s="21" customFormat="1" x14ac:dyDescent="0.25">
      <c r="A125" s="20"/>
      <c r="B125" s="17" t="s">
        <v>125</v>
      </c>
      <c r="C125" s="13">
        <v>400</v>
      </c>
      <c r="D125" s="11" t="s">
        <v>16</v>
      </c>
      <c r="E125" s="13">
        <v>90</v>
      </c>
      <c r="F125" s="13">
        <v>110</v>
      </c>
      <c r="G125" s="13">
        <v>116</v>
      </c>
      <c r="H125" s="14">
        <f t="shared" si="2"/>
        <v>69.246133333333333</v>
      </c>
      <c r="I125" s="14">
        <f t="shared" si="3"/>
        <v>17.311533333333333</v>
      </c>
    </row>
    <row r="126" spans="1:9" x14ac:dyDescent="0.25">
      <c r="B126" s="17" t="s">
        <v>126</v>
      </c>
      <c r="C126" s="13">
        <v>160</v>
      </c>
      <c r="D126" s="11" t="s">
        <v>19</v>
      </c>
      <c r="E126" s="13">
        <v>6</v>
      </c>
      <c r="F126" s="13">
        <v>2</v>
      </c>
      <c r="G126" s="13">
        <v>5</v>
      </c>
      <c r="H126" s="14">
        <f t="shared" si="2"/>
        <v>2.8487333333333331</v>
      </c>
      <c r="I126" s="14">
        <f t="shared" si="3"/>
        <v>1.7804583333333333</v>
      </c>
    </row>
    <row r="127" spans="1:9" x14ac:dyDescent="0.25">
      <c r="B127" s="17" t="s">
        <v>127</v>
      </c>
      <c r="C127" s="13">
        <v>160</v>
      </c>
      <c r="D127" s="15" t="s">
        <v>14</v>
      </c>
      <c r="E127" s="13">
        <v>122</v>
      </c>
      <c r="F127" s="13">
        <v>115</v>
      </c>
      <c r="G127" s="13">
        <v>70</v>
      </c>
      <c r="H127" s="14">
        <f t="shared" si="2"/>
        <v>67.273933333333332</v>
      </c>
      <c r="I127" s="14">
        <f t="shared" si="3"/>
        <v>42.046208333333333</v>
      </c>
    </row>
    <row r="128" spans="1:9" s="21" customFormat="1" ht="60" x14ac:dyDescent="0.25">
      <c r="A128" s="20"/>
      <c r="B128" s="17" t="s">
        <v>128</v>
      </c>
      <c r="C128" s="13">
        <v>320</v>
      </c>
      <c r="D128" s="22" t="s">
        <v>129</v>
      </c>
      <c r="E128" s="13">
        <v>14</v>
      </c>
      <c r="F128" s="13">
        <v>17</v>
      </c>
      <c r="G128" s="13">
        <v>34</v>
      </c>
      <c r="H128" s="14">
        <f t="shared" si="2"/>
        <v>14.243666666666668</v>
      </c>
      <c r="I128" s="14">
        <f t="shared" si="3"/>
        <v>4.4511458333333334</v>
      </c>
    </row>
    <row r="129" spans="1:9" s="21" customFormat="1" ht="60" x14ac:dyDescent="0.25">
      <c r="A129" s="20"/>
      <c r="B129" s="17" t="s">
        <v>130</v>
      </c>
      <c r="C129" s="13">
        <v>320</v>
      </c>
      <c r="D129" s="22" t="s">
        <v>129</v>
      </c>
      <c r="E129" s="13">
        <v>135</v>
      </c>
      <c r="F129" s="13">
        <v>106</v>
      </c>
      <c r="G129" s="13">
        <v>125</v>
      </c>
      <c r="H129" s="14">
        <f t="shared" si="2"/>
        <v>80.202799999999996</v>
      </c>
      <c r="I129" s="14">
        <f t="shared" si="3"/>
        <v>25.063375000000001</v>
      </c>
    </row>
    <row r="130" spans="1:9" s="21" customFormat="1" x14ac:dyDescent="0.25">
      <c r="A130" s="20"/>
      <c r="B130" s="17" t="s">
        <v>131</v>
      </c>
      <c r="C130" s="13">
        <v>400</v>
      </c>
      <c r="D130" s="11" t="s">
        <v>16</v>
      </c>
      <c r="E130" s="13">
        <v>160</v>
      </c>
      <c r="F130" s="13">
        <v>120</v>
      </c>
      <c r="G130" s="13">
        <v>130</v>
      </c>
      <c r="H130" s="14">
        <f t="shared" si="2"/>
        <v>89.844666666666654</v>
      </c>
      <c r="I130" s="14">
        <f t="shared" si="3"/>
        <v>22.461166666666664</v>
      </c>
    </row>
    <row r="131" spans="1:9" s="21" customFormat="1" x14ac:dyDescent="0.25">
      <c r="A131" s="20"/>
      <c r="B131" s="17" t="s">
        <v>132</v>
      </c>
      <c r="C131" s="13">
        <v>400</v>
      </c>
      <c r="D131" s="11" t="s">
        <v>16</v>
      </c>
      <c r="E131" s="13">
        <v>150</v>
      </c>
      <c r="F131" s="13">
        <v>110</v>
      </c>
      <c r="G131" s="13">
        <v>176</v>
      </c>
      <c r="H131" s="14">
        <f t="shared" si="2"/>
        <v>95.542133333333339</v>
      </c>
      <c r="I131" s="14">
        <f t="shared" si="3"/>
        <v>23.885533333333335</v>
      </c>
    </row>
    <row r="132" spans="1:9" x14ac:dyDescent="0.25">
      <c r="B132" s="17">
        <v>4678</v>
      </c>
      <c r="C132" s="13">
        <v>400</v>
      </c>
      <c r="D132" s="11" t="s">
        <v>16</v>
      </c>
      <c r="E132" s="13">
        <v>163</v>
      </c>
      <c r="F132" s="13">
        <v>135</v>
      </c>
      <c r="G132" s="13">
        <v>165</v>
      </c>
      <c r="H132" s="14">
        <f t="shared" si="2"/>
        <v>101.45873333333334</v>
      </c>
      <c r="I132" s="14">
        <f t="shared" si="3"/>
        <v>25.364683333333339</v>
      </c>
    </row>
    <row r="133" spans="1:9" x14ac:dyDescent="0.25">
      <c r="B133" s="17" t="s">
        <v>133</v>
      </c>
      <c r="C133" s="24">
        <v>250</v>
      </c>
      <c r="D133" s="11" t="s">
        <v>16</v>
      </c>
      <c r="E133" s="25">
        <v>60</v>
      </c>
      <c r="F133" s="25">
        <v>80</v>
      </c>
      <c r="G133" s="25">
        <v>60</v>
      </c>
      <c r="H133" s="14">
        <f t="shared" si="2"/>
        <v>43.826666666666668</v>
      </c>
      <c r="I133" s="14">
        <f t="shared" si="3"/>
        <v>17.530666666666665</v>
      </c>
    </row>
    <row r="134" spans="1:9" x14ac:dyDescent="0.25">
      <c r="B134" s="17" t="s">
        <v>134</v>
      </c>
      <c r="C134" s="24">
        <v>250</v>
      </c>
      <c r="D134" s="11" t="s">
        <v>16</v>
      </c>
      <c r="E134" s="25">
        <v>105</v>
      </c>
      <c r="F134" s="25">
        <v>115</v>
      </c>
      <c r="G134" s="25">
        <v>118</v>
      </c>
      <c r="H134" s="14">
        <f t="shared" si="2"/>
        <v>74.067066666666662</v>
      </c>
      <c r="I134" s="14">
        <f t="shared" si="3"/>
        <v>29.626826666666666</v>
      </c>
    </row>
    <row r="135" spans="1:9" x14ac:dyDescent="0.25">
      <c r="B135" s="17">
        <v>4683</v>
      </c>
      <c r="C135" s="24">
        <v>400</v>
      </c>
      <c r="D135" s="11" t="s">
        <v>135</v>
      </c>
      <c r="E135" s="25">
        <v>150</v>
      </c>
      <c r="F135" s="25">
        <v>215</v>
      </c>
      <c r="G135" s="25">
        <v>149</v>
      </c>
      <c r="H135" s="14">
        <f t="shared" si="2"/>
        <v>112.63453333333334</v>
      </c>
      <c r="I135" s="14">
        <f t="shared" si="3"/>
        <v>28.158633333333334</v>
      </c>
    </row>
    <row r="136" spans="1:9" x14ac:dyDescent="0.25">
      <c r="B136" s="17" t="s">
        <v>136</v>
      </c>
      <c r="C136" s="24">
        <v>250</v>
      </c>
      <c r="D136" s="11" t="s">
        <v>16</v>
      </c>
      <c r="E136" s="25">
        <v>0</v>
      </c>
      <c r="F136" s="25">
        <v>0</v>
      </c>
      <c r="G136" s="25">
        <v>0</v>
      </c>
      <c r="H136" s="14">
        <f t="shared" ref="H136:H143" si="4">(E136+F136+G136)/3*0.38*1.73</f>
        <v>0</v>
      </c>
      <c r="I136" s="14">
        <f t="shared" ref="I136:I143" si="5">H136/C136*100</f>
        <v>0</v>
      </c>
    </row>
    <row r="137" spans="1:9" x14ac:dyDescent="0.25">
      <c r="B137" s="17" t="s">
        <v>137</v>
      </c>
      <c r="C137" s="24">
        <v>400</v>
      </c>
      <c r="D137" s="11" t="s">
        <v>16</v>
      </c>
      <c r="E137" s="25">
        <v>167</v>
      </c>
      <c r="F137" s="25">
        <v>120</v>
      </c>
      <c r="G137" s="25">
        <v>223</v>
      </c>
      <c r="H137" s="14">
        <f t="shared" si="4"/>
        <v>111.758</v>
      </c>
      <c r="I137" s="14">
        <f t="shared" si="5"/>
        <v>27.939499999999999</v>
      </c>
    </row>
    <row r="138" spans="1:9" x14ac:dyDescent="0.25">
      <c r="B138" s="17">
        <v>4688</v>
      </c>
      <c r="C138" s="24">
        <v>400</v>
      </c>
      <c r="D138" s="11" t="s">
        <v>16</v>
      </c>
      <c r="E138" s="25">
        <v>542</v>
      </c>
      <c r="F138" s="25">
        <v>517</v>
      </c>
      <c r="G138" s="25">
        <v>564</v>
      </c>
      <c r="H138" s="14">
        <f t="shared" si="4"/>
        <v>355.65340000000003</v>
      </c>
      <c r="I138" s="14">
        <f t="shared" si="5"/>
        <v>88.913350000000008</v>
      </c>
    </row>
    <row r="139" spans="1:9" s="21" customFormat="1" x14ac:dyDescent="0.25">
      <c r="A139" s="20"/>
      <c r="B139" s="17">
        <v>4690</v>
      </c>
      <c r="C139" s="24">
        <v>400</v>
      </c>
      <c r="D139" s="11" t="s">
        <v>16</v>
      </c>
      <c r="E139" s="24">
        <v>140</v>
      </c>
      <c r="F139" s="24">
        <v>163</v>
      </c>
      <c r="G139" s="24">
        <v>142</v>
      </c>
      <c r="H139" s="14">
        <f t="shared" si="4"/>
        <v>97.51433333333334</v>
      </c>
      <c r="I139" s="14">
        <f t="shared" si="5"/>
        <v>24.378583333333335</v>
      </c>
    </row>
    <row r="140" spans="1:9" x14ac:dyDescent="0.25">
      <c r="B140" s="17" t="s">
        <v>138</v>
      </c>
      <c r="C140" s="24">
        <v>250</v>
      </c>
      <c r="D140" s="11" t="s">
        <v>16</v>
      </c>
      <c r="E140" s="25">
        <v>177</v>
      </c>
      <c r="F140" s="25">
        <v>120</v>
      </c>
      <c r="G140" s="25">
        <v>160</v>
      </c>
      <c r="H140" s="14">
        <f t="shared" si="4"/>
        <v>100.14393333333334</v>
      </c>
      <c r="I140" s="14">
        <f t="shared" si="5"/>
        <v>40.057573333333337</v>
      </c>
    </row>
    <row r="141" spans="1:9" x14ac:dyDescent="0.25">
      <c r="B141" s="17" t="s">
        <v>139</v>
      </c>
      <c r="C141" s="24">
        <v>250</v>
      </c>
      <c r="D141" s="11" t="s">
        <v>16</v>
      </c>
      <c r="E141" s="25">
        <v>70</v>
      </c>
      <c r="F141" s="25">
        <v>40</v>
      </c>
      <c r="G141" s="25">
        <v>40</v>
      </c>
      <c r="H141" s="14">
        <f t="shared" si="4"/>
        <v>32.869999999999997</v>
      </c>
      <c r="I141" s="14">
        <f t="shared" si="5"/>
        <v>13.147999999999998</v>
      </c>
    </row>
    <row r="142" spans="1:9" s="21" customFormat="1" x14ac:dyDescent="0.25">
      <c r="A142" s="20"/>
      <c r="B142" s="17">
        <v>4696</v>
      </c>
      <c r="C142" s="24">
        <v>250</v>
      </c>
      <c r="D142" s="11" t="s">
        <v>140</v>
      </c>
      <c r="E142" s="24">
        <v>115</v>
      </c>
      <c r="F142" s="24">
        <v>90</v>
      </c>
      <c r="G142" s="24">
        <v>112</v>
      </c>
      <c r="H142" s="14">
        <f t="shared" si="4"/>
        <v>69.465266666666665</v>
      </c>
      <c r="I142" s="14">
        <f t="shared" si="5"/>
        <v>27.786106666666665</v>
      </c>
    </row>
    <row r="143" spans="1:9" x14ac:dyDescent="0.25">
      <c r="B143" s="17">
        <v>4698</v>
      </c>
      <c r="C143" s="24">
        <v>250</v>
      </c>
      <c r="D143" s="11" t="s">
        <v>16</v>
      </c>
      <c r="E143" s="25">
        <v>130</v>
      </c>
      <c r="F143" s="25">
        <v>108</v>
      </c>
      <c r="G143" s="25">
        <v>122</v>
      </c>
      <c r="H143" s="14">
        <f t="shared" si="4"/>
        <v>78.888000000000005</v>
      </c>
      <c r="I143" s="14">
        <f t="shared" si="5"/>
        <v>31.555199999999999</v>
      </c>
    </row>
  </sheetData>
  <mergeCells count="9">
    <mergeCell ref="A17:A28"/>
    <mergeCell ref="B4:H4"/>
    <mergeCell ref="B5:B7"/>
    <mergeCell ref="C5:C7"/>
    <mergeCell ref="D5:D7"/>
    <mergeCell ref="E5:I5"/>
    <mergeCell ref="E6:G6"/>
    <mergeCell ref="H6:H7"/>
    <mergeCell ref="I6:I7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КУ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Лейтес Роман</dc:creator>
  <cp:lastModifiedBy>Лейтес Роман</cp:lastModifiedBy>
  <dcterms:created xsi:type="dcterms:W3CDTF">2016-03-18T10:50:22Z</dcterms:created>
  <dcterms:modified xsi:type="dcterms:W3CDTF">2016-03-18T10:52:11Z</dcterms:modified>
</cp:coreProperties>
</file>